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34458024-4049-4D3D-BFE0-B270824BBF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8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1" i="1"/>
  <c r="J12" i="1"/>
  <c r="J13" i="1"/>
  <c r="J9" i="1"/>
  <c r="J10" i="1"/>
  <c r="J8" i="1"/>
</calcChain>
</file>

<file path=xl/sharedStrings.xml><?xml version="1.0" encoding="utf-8"?>
<sst xmlns="http://schemas.openxmlformats.org/spreadsheetml/2006/main" count="158" uniqueCount="68">
  <si>
    <t>Цены указаны в у.е. (1 у.е. = 1 евро по курсу ЦБ РФ  + 1 %)</t>
  </si>
  <si>
    <t>Aртикул</t>
  </si>
  <si>
    <t>Ширина, cm</t>
  </si>
  <si>
    <t>Направление рисунка</t>
  </si>
  <si>
    <t>Состав</t>
  </si>
  <si>
    <t>Вес (г/m2)</t>
  </si>
  <si>
    <t>Раппорт (h*v, cm)</t>
  </si>
  <si>
    <t>Усадка уток, %</t>
  </si>
  <si>
    <t>Усадка основа, %</t>
  </si>
  <si>
    <t>Утяжелитель (вес g/m)</t>
  </si>
  <si>
    <t xml:space="preserve">Цена при покупке рулона, (у.е./1m) </t>
  </si>
  <si>
    <t>100% Polyester</t>
  </si>
  <si>
    <t>-</t>
  </si>
  <si>
    <t>14 gr</t>
  </si>
  <si>
    <t>0,3 *0,4</t>
  </si>
  <si>
    <t>± 3%</t>
  </si>
  <si>
    <t>6*3</t>
  </si>
  <si>
    <t>70% Polyester               30 % Viscose</t>
  </si>
  <si>
    <t>V:0,8 cm      H:0,8 cm</t>
  </si>
  <si>
    <t>± 2%</t>
  </si>
  <si>
    <t>V:0,5 cm      H:0,5 cm</t>
  </si>
  <si>
    <t>70% Polyester               30 % Cotton</t>
  </si>
  <si>
    <t>V:37 cm - H:31,5 cm</t>
  </si>
  <si>
    <t>V:18,5 cm H:17 cm</t>
  </si>
  <si>
    <t>V:12,5 cm H:23 cm</t>
  </si>
  <si>
    <t>V:38 cm H:35,0 m</t>
  </si>
  <si>
    <t>V: 38 cm H:61,0 cm</t>
  </si>
  <si>
    <t>94% Polyester               6 % Cotton</t>
  </si>
  <si>
    <t>V:39 cm - H:39 cm</t>
  </si>
  <si>
    <t>82% Polyester               18 % Viscose</t>
  </si>
  <si>
    <t>V:39 cm  H:30,5 cm</t>
  </si>
  <si>
    <t>V: 39 cm - H:59 cm</t>
  </si>
  <si>
    <t>64% Polyester               36 % Viscose</t>
  </si>
  <si>
    <t>V: 39cm - H:24 cm</t>
  </si>
  <si>
    <t>V:13 cm - H:10 cm</t>
  </si>
  <si>
    <t>V:39 cm - H:22 cm</t>
  </si>
  <si>
    <t>V:38,5cm - H:42,5 cm</t>
  </si>
  <si>
    <t>V:38,5cm - H:27 cm</t>
  </si>
  <si>
    <t>V:38,5cm H:55 cm</t>
  </si>
  <si>
    <t>67% Polyester               33 % Viscose</t>
  </si>
  <si>
    <t>V:38 cm   H:26 cm</t>
  </si>
  <si>
    <t>65% Polyester               35 % Viscose</t>
  </si>
  <si>
    <t>V:46 cm     H:60 cm</t>
  </si>
  <si>
    <t>80% Polyester               20 % Viscose</t>
  </si>
  <si>
    <t>V: 300 cm        H: 45 cm</t>
  </si>
  <si>
    <t>V:40 cm     H:45 cm</t>
  </si>
  <si>
    <t>V: 20cm     H:24 cm</t>
  </si>
  <si>
    <t>V: 300 cm        H: 30 cm</t>
  </si>
  <si>
    <t>V: 22,5 cm        H: 20 cm</t>
  </si>
  <si>
    <t>30% Polyester               70 % Viscose</t>
  </si>
  <si>
    <t>V:38,5 cm   H:24 cm</t>
  </si>
  <si>
    <t>V:20 cm   H:24 cm</t>
  </si>
  <si>
    <t>V: 300 cm        H: 29cm</t>
  </si>
  <si>
    <t>V: 314 cm        H: 43,5cm</t>
  </si>
  <si>
    <t>V: 314 cm        H: 21cm</t>
  </si>
  <si>
    <t>V: 40 cm        H: 23cm</t>
  </si>
  <si>
    <t>46% Polyester               54 % Viscose</t>
  </si>
  <si>
    <t>V: 45 cm        H: 70cm</t>
  </si>
  <si>
    <t>55% Polyester               45 % Cotton</t>
  </si>
  <si>
    <t>Условия заказа:</t>
  </si>
  <si>
    <t>Минимальный заказ</t>
  </si>
  <si>
    <t>1м</t>
  </si>
  <si>
    <t>Длина рулона                                                                                       приблизительно</t>
  </si>
  <si>
    <t>35 м</t>
  </si>
  <si>
    <t>Одежда для окон</t>
  </si>
  <si>
    <r>
      <t>A</t>
    </r>
    <r>
      <rPr>
        <b/>
        <sz val="18"/>
        <color rgb="FFC00000"/>
        <rFont val="Georgia"/>
        <family val="1"/>
        <charset val="204"/>
      </rPr>
      <t>.</t>
    </r>
    <r>
      <rPr>
        <b/>
        <sz val="18"/>
        <color rgb="FF002060"/>
        <rFont val="Georgia"/>
        <family val="1"/>
        <charset val="204"/>
      </rPr>
      <t>DECO</t>
    </r>
  </si>
  <si>
    <t>Возможно отклонение цвета ткани, указанных ширины и раппорта в разных партиях товара. Это обусловлено спецификой текстильного производства и служить основанием для претензий.</t>
  </si>
  <si>
    <t>Цена отрез, (руб../1m)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</si>
</sst>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  <scheme val="minor"/>
    </font>
    <font>
      <b/>
      <u/>
      <sz val="12"/>
      <name val="Arial"/>
      <family val="2"/>
      <charset val="204"/>
    </font>
    <font>
      <b/>
      <sz val="18"/>
      <color rgb="FF002060"/>
      <name val="Georgia"/>
      <family val="1"/>
      <charset val="204"/>
    </font>
    <font>
      <b/>
      <sz val="18"/>
      <color rgb="FFC00000"/>
      <name val="Georgia"/>
      <family val="1"/>
      <charset val="204"/>
    </font>
    <font>
      <b/>
      <sz val="18"/>
      <color rgb="FF203864"/>
      <name val="Arial"/>
      <family val="2"/>
      <charset val="204"/>
    </font>
    <font>
      <b/>
      <sz val="16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charset val="162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rgb="FF201F35"/>
      <name val="Verdana"/>
      <family val="2"/>
      <charset val="204"/>
    </font>
    <font>
      <b/>
      <u/>
      <sz val="16"/>
      <name val="Calibri"/>
      <family val="2"/>
      <charset val="204"/>
      <scheme val="minor"/>
    </font>
    <font>
      <b/>
      <sz val="16"/>
      <name val="Times New Roman CYR"/>
      <family val="1"/>
      <charset val="204"/>
    </font>
    <font>
      <b/>
      <sz val="16"/>
      <name val="Arial Cyr"/>
      <family val="2"/>
      <charset val="204"/>
    </font>
    <font>
      <b/>
      <sz val="16"/>
      <name val="Calibri"/>
      <family val="2"/>
      <charset val="204"/>
      <scheme val="minor"/>
    </font>
    <font>
      <b/>
      <sz val="16"/>
      <color theme="5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1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 applyAlignment="1"/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center"/>
    </xf>
    <xf numFmtId="164" fontId="14" fillId="0" borderId="2" xfId="1" applyNumberFormat="1" applyFont="1" applyBorder="1" applyAlignment="1">
      <alignment horizontal="center"/>
    </xf>
    <xf numFmtId="164" fontId="14" fillId="2" borderId="2" xfId="1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/>
    </xf>
    <xf numFmtId="1" fontId="15" fillId="2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/>
    </xf>
    <xf numFmtId="3" fontId="14" fillId="0" borderId="2" xfId="1" applyNumberFormat="1" applyFont="1" applyBorder="1" applyAlignment="1">
      <alignment horizontal="center"/>
    </xf>
    <xf numFmtId="10" fontId="14" fillId="0" borderId="2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 wrapText="1"/>
    </xf>
    <xf numFmtId="0" fontId="14" fillId="0" borderId="3" xfId="1" applyFont="1" applyFill="1" applyBorder="1" applyAlignment="1">
      <alignment horizontal="center"/>
    </xf>
    <xf numFmtId="0" fontId="16" fillId="0" borderId="4" xfId="0" applyFont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1" fillId="0" borderId="2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308610</xdr:colOff>
      <xdr:row>7</xdr:row>
      <xdr:rowOff>94730</xdr:rowOff>
    </xdr:from>
    <xdr:to>
      <xdr:col>2</xdr:col>
      <xdr:colOff>567690</xdr:colOff>
      <xdr:row>7</xdr:row>
      <xdr:rowOff>272797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" y="189686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308610</xdr:colOff>
      <xdr:row>8</xdr:row>
      <xdr:rowOff>94730</xdr:rowOff>
    </xdr:from>
    <xdr:to>
      <xdr:col>2</xdr:col>
      <xdr:colOff>567690</xdr:colOff>
      <xdr:row>8</xdr:row>
      <xdr:rowOff>272797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" y="222452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15</xdr:row>
      <xdr:rowOff>41910</xdr:rowOff>
    </xdr:from>
    <xdr:to>
      <xdr:col>2</xdr:col>
      <xdr:colOff>594360</xdr:colOff>
      <xdr:row>15</xdr:row>
      <xdr:rowOff>219977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540" y="446532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12</xdr:row>
      <xdr:rowOff>72390</xdr:rowOff>
    </xdr:from>
    <xdr:to>
      <xdr:col>2</xdr:col>
      <xdr:colOff>594360</xdr:colOff>
      <xdr:row>12</xdr:row>
      <xdr:rowOff>250457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540" y="351282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9</xdr:row>
      <xdr:rowOff>46391</xdr:rowOff>
    </xdr:from>
    <xdr:to>
      <xdr:col>2</xdr:col>
      <xdr:colOff>567690</xdr:colOff>
      <xdr:row>9</xdr:row>
      <xdr:rowOff>227077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2503841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320040</xdr:colOff>
      <xdr:row>10</xdr:row>
      <xdr:rowOff>80010</xdr:rowOff>
    </xdr:from>
    <xdr:to>
      <xdr:col>2</xdr:col>
      <xdr:colOff>582930</xdr:colOff>
      <xdr:row>10</xdr:row>
      <xdr:rowOff>260696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86512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11</xdr:row>
      <xdr:rowOff>91440</xdr:rowOff>
    </xdr:from>
    <xdr:to>
      <xdr:col>2</xdr:col>
      <xdr:colOff>590550</xdr:colOff>
      <xdr:row>11</xdr:row>
      <xdr:rowOff>272126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" y="320421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316230</xdr:colOff>
      <xdr:row>13</xdr:row>
      <xdr:rowOff>80010</xdr:rowOff>
    </xdr:from>
    <xdr:to>
      <xdr:col>2</xdr:col>
      <xdr:colOff>579120</xdr:colOff>
      <xdr:row>13</xdr:row>
      <xdr:rowOff>260696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90" y="384810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14</xdr:row>
      <xdr:rowOff>64770</xdr:rowOff>
    </xdr:from>
    <xdr:to>
      <xdr:col>2</xdr:col>
      <xdr:colOff>567690</xdr:colOff>
      <xdr:row>14</xdr:row>
      <xdr:rowOff>245456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416052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316230</xdr:colOff>
      <xdr:row>16</xdr:row>
      <xdr:rowOff>64770</xdr:rowOff>
    </xdr:from>
    <xdr:to>
      <xdr:col>2</xdr:col>
      <xdr:colOff>579120</xdr:colOff>
      <xdr:row>16</xdr:row>
      <xdr:rowOff>245456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90" y="481584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297180</xdr:colOff>
      <xdr:row>17</xdr:row>
      <xdr:rowOff>72390</xdr:rowOff>
    </xdr:from>
    <xdr:to>
      <xdr:col>2</xdr:col>
      <xdr:colOff>560070</xdr:colOff>
      <xdr:row>17</xdr:row>
      <xdr:rowOff>253076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515112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297180</xdr:colOff>
      <xdr:row>18</xdr:row>
      <xdr:rowOff>68580</xdr:rowOff>
    </xdr:from>
    <xdr:to>
      <xdr:col>2</xdr:col>
      <xdr:colOff>560070</xdr:colOff>
      <xdr:row>18</xdr:row>
      <xdr:rowOff>249266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547497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331470</xdr:colOff>
      <xdr:row>19</xdr:row>
      <xdr:rowOff>64770</xdr:rowOff>
    </xdr:from>
    <xdr:to>
      <xdr:col>2</xdr:col>
      <xdr:colOff>594360</xdr:colOff>
      <xdr:row>19</xdr:row>
      <xdr:rowOff>245456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730" y="579882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354330</xdr:colOff>
      <xdr:row>20</xdr:row>
      <xdr:rowOff>56630</xdr:rowOff>
    </xdr:from>
    <xdr:to>
      <xdr:col>2</xdr:col>
      <xdr:colOff>613410</xdr:colOff>
      <xdr:row>20</xdr:row>
      <xdr:rowOff>234697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590" y="611834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320040</xdr:colOff>
      <xdr:row>21</xdr:row>
      <xdr:rowOff>64770</xdr:rowOff>
    </xdr:from>
    <xdr:to>
      <xdr:col>2</xdr:col>
      <xdr:colOff>579120</xdr:colOff>
      <xdr:row>21</xdr:row>
      <xdr:rowOff>242837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645414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308610</xdr:colOff>
      <xdr:row>22</xdr:row>
      <xdr:rowOff>83820</xdr:rowOff>
    </xdr:from>
    <xdr:to>
      <xdr:col>2</xdr:col>
      <xdr:colOff>567690</xdr:colOff>
      <xdr:row>22</xdr:row>
      <xdr:rowOff>261887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" y="680085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23</xdr:row>
      <xdr:rowOff>99060</xdr:rowOff>
    </xdr:from>
    <xdr:to>
      <xdr:col>2</xdr:col>
      <xdr:colOff>582930</xdr:colOff>
      <xdr:row>23</xdr:row>
      <xdr:rowOff>277127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110" y="7143750"/>
          <a:ext cx="259080" cy="178067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25</xdr:row>
      <xdr:rowOff>68580</xdr:rowOff>
    </xdr:from>
    <xdr:to>
      <xdr:col>2</xdr:col>
      <xdr:colOff>548640</xdr:colOff>
      <xdr:row>25</xdr:row>
      <xdr:rowOff>249266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" y="786003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308610</xdr:colOff>
      <xdr:row>24</xdr:row>
      <xdr:rowOff>80010</xdr:rowOff>
    </xdr:from>
    <xdr:to>
      <xdr:col>2</xdr:col>
      <xdr:colOff>571500</xdr:colOff>
      <xdr:row>24</xdr:row>
      <xdr:rowOff>260696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" y="750570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285751</xdr:colOff>
      <xdr:row>50</xdr:row>
      <xdr:rowOff>67212</xdr:rowOff>
    </xdr:from>
    <xdr:to>
      <xdr:col>2</xdr:col>
      <xdr:colOff>537211</xdr:colOff>
      <xdr:row>50</xdr:row>
      <xdr:rowOff>240030</xdr:rowOff>
    </xdr:to>
    <xdr:pic>
      <xdr:nvPicPr>
        <xdr:cNvPr id="21" name="Рисунок 20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11" y="16073022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49</xdr:row>
      <xdr:rowOff>76200</xdr:rowOff>
    </xdr:from>
    <xdr:to>
      <xdr:col>2</xdr:col>
      <xdr:colOff>556260</xdr:colOff>
      <xdr:row>49</xdr:row>
      <xdr:rowOff>249018</xdr:rowOff>
    </xdr:to>
    <xdr:pic>
      <xdr:nvPicPr>
        <xdr:cNvPr id="22" name="Рисунок 20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" y="1575435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259080</xdr:colOff>
      <xdr:row>51</xdr:row>
      <xdr:rowOff>118110</xdr:rowOff>
    </xdr:from>
    <xdr:to>
      <xdr:col>2</xdr:col>
      <xdr:colOff>510540</xdr:colOff>
      <xdr:row>51</xdr:row>
      <xdr:rowOff>290928</xdr:rowOff>
    </xdr:to>
    <xdr:pic>
      <xdr:nvPicPr>
        <xdr:cNvPr id="23" name="Рисунок 20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1645158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26</xdr:row>
      <xdr:rowOff>106680</xdr:rowOff>
    </xdr:from>
    <xdr:to>
      <xdr:col>2</xdr:col>
      <xdr:colOff>567690</xdr:colOff>
      <xdr:row>26</xdr:row>
      <xdr:rowOff>287366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822579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300990</xdr:colOff>
      <xdr:row>27</xdr:row>
      <xdr:rowOff>83820</xdr:rowOff>
    </xdr:from>
    <xdr:to>
      <xdr:col>2</xdr:col>
      <xdr:colOff>563880</xdr:colOff>
      <xdr:row>27</xdr:row>
      <xdr:rowOff>264506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855345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312420</xdr:colOff>
      <xdr:row>28</xdr:row>
      <xdr:rowOff>83820</xdr:rowOff>
    </xdr:from>
    <xdr:to>
      <xdr:col>2</xdr:col>
      <xdr:colOff>575310</xdr:colOff>
      <xdr:row>28</xdr:row>
      <xdr:rowOff>264506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680" y="888111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320040</xdr:colOff>
      <xdr:row>29</xdr:row>
      <xdr:rowOff>72390</xdr:rowOff>
    </xdr:from>
    <xdr:to>
      <xdr:col>2</xdr:col>
      <xdr:colOff>582930</xdr:colOff>
      <xdr:row>29</xdr:row>
      <xdr:rowOff>253076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919734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293370</xdr:colOff>
      <xdr:row>30</xdr:row>
      <xdr:rowOff>72390</xdr:rowOff>
    </xdr:from>
    <xdr:to>
      <xdr:col>2</xdr:col>
      <xdr:colOff>556260</xdr:colOff>
      <xdr:row>30</xdr:row>
      <xdr:rowOff>253076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630" y="952500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281940</xdr:colOff>
      <xdr:row>31</xdr:row>
      <xdr:rowOff>83820</xdr:rowOff>
    </xdr:from>
    <xdr:to>
      <xdr:col>2</xdr:col>
      <xdr:colOff>544830</xdr:colOff>
      <xdr:row>31</xdr:row>
      <xdr:rowOff>264506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986409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289560</xdr:colOff>
      <xdr:row>32</xdr:row>
      <xdr:rowOff>64770</xdr:rowOff>
    </xdr:from>
    <xdr:to>
      <xdr:col>2</xdr:col>
      <xdr:colOff>572415</xdr:colOff>
      <xdr:row>32</xdr:row>
      <xdr:rowOff>261367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20" y="1017270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33</xdr:row>
      <xdr:rowOff>87630</xdr:rowOff>
    </xdr:from>
    <xdr:to>
      <xdr:col>2</xdr:col>
      <xdr:colOff>548640</xdr:colOff>
      <xdr:row>33</xdr:row>
      <xdr:rowOff>268316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" y="1052322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270510</xdr:colOff>
      <xdr:row>34</xdr:row>
      <xdr:rowOff>57150</xdr:rowOff>
    </xdr:from>
    <xdr:to>
      <xdr:col>2</xdr:col>
      <xdr:colOff>553365</xdr:colOff>
      <xdr:row>34</xdr:row>
      <xdr:rowOff>253747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770" y="1082040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293370</xdr:colOff>
      <xdr:row>35</xdr:row>
      <xdr:rowOff>80010</xdr:rowOff>
    </xdr:from>
    <xdr:to>
      <xdr:col>2</xdr:col>
      <xdr:colOff>576225</xdr:colOff>
      <xdr:row>35</xdr:row>
      <xdr:rowOff>276607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630" y="1117092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240030</xdr:colOff>
      <xdr:row>45</xdr:row>
      <xdr:rowOff>68580</xdr:rowOff>
    </xdr:from>
    <xdr:to>
      <xdr:col>2</xdr:col>
      <xdr:colOff>491490</xdr:colOff>
      <xdr:row>45</xdr:row>
      <xdr:rowOff>241398</xdr:rowOff>
    </xdr:to>
    <xdr:pic>
      <xdr:nvPicPr>
        <xdr:cNvPr id="34" name="Рисунок 20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" y="1443609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270510</xdr:colOff>
      <xdr:row>42</xdr:row>
      <xdr:rowOff>68580</xdr:rowOff>
    </xdr:from>
    <xdr:to>
      <xdr:col>2</xdr:col>
      <xdr:colOff>521970</xdr:colOff>
      <xdr:row>42</xdr:row>
      <xdr:rowOff>241398</xdr:rowOff>
    </xdr:to>
    <xdr:pic>
      <xdr:nvPicPr>
        <xdr:cNvPr id="35" name="Рисунок 20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" y="1345311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278130</xdr:colOff>
      <xdr:row>44</xdr:row>
      <xdr:rowOff>80010</xdr:rowOff>
    </xdr:from>
    <xdr:to>
      <xdr:col>2</xdr:col>
      <xdr:colOff>529590</xdr:colOff>
      <xdr:row>44</xdr:row>
      <xdr:rowOff>252828</xdr:rowOff>
    </xdr:to>
    <xdr:pic>
      <xdr:nvPicPr>
        <xdr:cNvPr id="36" name="Рисунок 20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" y="1411986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262890</xdr:colOff>
      <xdr:row>43</xdr:row>
      <xdr:rowOff>72390</xdr:rowOff>
    </xdr:from>
    <xdr:to>
      <xdr:col>2</xdr:col>
      <xdr:colOff>514350</xdr:colOff>
      <xdr:row>43</xdr:row>
      <xdr:rowOff>245208</xdr:rowOff>
    </xdr:to>
    <xdr:pic>
      <xdr:nvPicPr>
        <xdr:cNvPr id="37" name="Рисунок 20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378458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281940</xdr:colOff>
      <xdr:row>41</xdr:row>
      <xdr:rowOff>80010</xdr:rowOff>
    </xdr:from>
    <xdr:to>
      <xdr:col>2</xdr:col>
      <xdr:colOff>564795</xdr:colOff>
      <xdr:row>41</xdr:row>
      <xdr:rowOff>276607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1313688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255270</xdr:colOff>
      <xdr:row>53</xdr:row>
      <xdr:rowOff>91440</xdr:rowOff>
    </xdr:from>
    <xdr:to>
      <xdr:col>2</xdr:col>
      <xdr:colOff>506730</xdr:colOff>
      <xdr:row>53</xdr:row>
      <xdr:rowOff>264258</xdr:rowOff>
    </xdr:to>
    <xdr:pic>
      <xdr:nvPicPr>
        <xdr:cNvPr id="39" name="Рисунок 20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" y="1712595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224790</xdr:colOff>
      <xdr:row>46</xdr:row>
      <xdr:rowOff>53340</xdr:rowOff>
    </xdr:from>
    <xdr:to>
      <xdr:col>2</xdr:col>
      <xdr:colOff>507645</xdr:colOff>
      <xdr:row>46</xdr:row>
      <xdr:rowOff>249937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474851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47</xdr:row>
      <xdr:rowOff>68580</xdr:rowOff>
    </xdr:from>
    <xdr:to>
      <xdr:col>2</xdr:col>
      <xdr:colOff>495300</xdr:colOff>
      <xdr:row>47</xdr:row>
      <xdr:rowOff>241398</xdr:rowOff>
    </xdr:to>
    <xdr:pic>
      <xdr:nvPicPr>
        <xdr:cNvPr id="41" name="Рисунок 20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509141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300990</xdr:colOff>
      <xdr:row>38</xdr:row>
      <xdr:rowOff>60960</xdr:rowOff>
    </xdr:from>
    <xdr:to>
      <xdr:col>2</xdr:col>
      <xdr:colOff>563880</xdr:colOff>
      <xdr:row>38</xdr:row>
      <xdr:rowOff>241646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1213485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308610</xdr:colOff>
      <xdr:row>40</xdr:row>
      <xdr:rowOff>95250</xdr:rowOff>
    </xdr:from>
    <xdr:to>
      <xdr:col>2</xdr:col>
      <xdr:colOff>571500</xdr:colOff>
      <xdr:row>40</xdr:row>
      <xdr:rowOff>270510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" y="12824460"/>
          <a:ext cx="262890" cy="175260"/>
        </a:xfrm>
        <a:prstGeom prst="rect">
          <a:avLst/>
        </a:prstGeom>
      </xdr:spPr>
    </xdr:pic>
    <xdr:clientData/>
  </xdr:twoCellAnchor>
  <xdr:twoCellAnchor editAs="oneCell">
    <xdr:from>
      <xdr:col>2</xdr:col>
      <xdr:colOff>278130</xdr:colOff>
      <xdr:row>36</xdr:row>
      <xdr:rowOff>76200</xdr:rowOff>
    </xdr:from>
    <xdr:to>
      <xdr:col>2</xdr:col>
      <xdr:colOff>541020</xdr:colOff>
      <xdr:row>36</xdr:row>
      <xdr:rowOff>256886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" y="11494770"/>
          <a:ext cx="262890" cy="180686"/>
        </a:xfrm>
        <a:prstGeom prst="rect">
          <a:avLst/>
        </a:prstGeom>
      </xdr:spPr>
    </xdr:pic>
    <xdr:clientData/>
  </xdr:twoCellAnchor>
  <xdr:twoCellAnchor editAs="oneCell">
    <xdr:from>
      <xdr:col>2</xdr:col>
      <xdr:colOff>278130</xdr:colOff>
      <xdr:row>37</xdr:row>
      <xdr:rowOff>60960</xdr:rowOff>
    </xdr:from>
    <xdr:to>
      <xdr:col>2</xdr:col>
      <xdr:colOff>560985</xdr:colOff>
      <xdr:row>37</xdr:row>
      <xdr:rowOff>257557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" y="1180719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255270</xdr:colOff>
      <xdr:row>39</xdr:row>
      <xdr:rowOff>60960</xdr:rowOff>
    </xdr:from>
    <xdr:to>
      <xdr:col>2</xdr:col>
      <xdr:colOff>538125</xdr:colOff>
      <xdr:row>39</xdr:row>
      <xdr:rowOff>257557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530" y="1246251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232410</xdr:colOff>
      <xdr:row>48</xdr:row>
      <xdr:rowOff>72390</xdr:rowOff>
    </xdr:from>
    <xdr:to>
      <xdr:col>2</xdr:col>
      <xdr:colOff>515265</xdr:colOff>
      <xdr:row>48</xdr:row>
      <xdr:rowOff>268987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" y="15422880"/>
          <a:ext cx="282855" cy="196597"/>
        </a:xfrm>
        <a:prstGeom prst="rect">
          <a:avLst/>
        </a:prstGeom>
      </xdr:spPr>
    </xdr:pic>
    <xdr:clientData/>
  </xdr:twoCellAnchor>
  <xdr:twoCellAnchor editAs="oneCell">
    <xdr:from>
      <xdr:col>2</xdr:col>
      <xdr:colOff>251460</xdr:colOff>
      <xdr:row>52</xdr:row>
      <xdr:rowOff>68580</xdr:rowOff>
    </xdr:from>
    <xdr:to>
      <xdr:col>2</xdr:col>
      <xdr:colOff>502920</xdr:colOff>
      <xdr:row>52</xdr:row>
      <xdr:rowOff>241398</xdr:rowOff>
    </xdr:to>
    <xdr:pic>
      <xdr:nvPicPr>
        <xdr:cNvPr id="48" name="Рисунок 20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16775430"/>
          <a:ext cx="251460" cy="17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54</xdr:row>
      <xdr:rowOff>53516</xdr:rowOff>
    </xdr:from>
    <xdr:to>
      <xdr:col>2</xdr:col>
      <xdr:colOff>541020</xdr:colOff>
      <xdr:row>54</xdr:row>
      <xdr:rowOff>243839</xdr:rowOff>
    </xdr:to>
    <xdr:pic>
      <xdr:nvPicPr>
        <xdr:cNvPr id="49" name="Рисунок 2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415686"/>
          <a:ext cx="274320" cy="190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55</xdr:row>
      <xdr:rowOff>72566</xdr:rowOff>
    </xdr:from>
    <xdr:to>
      <xdr:col>2</xdr:col>
      <xdr:colOff>521970</xdr:colOff>
      <xdr:row>55</xdr:row>
      <xdr:rowOff>262889</xdr:rowOff>
    </xdr:to>
    <xdr:pic>
      <xdr:nvPicPr>
        <xdr:cNvPr id="50" name="Рисунок 2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" y="17728106"/>
          <a:ext cx="274320" cy="190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56</xdr:row>
      <xdr:rowOff>64770</xdr:rowOff>
    </xdr:from>
    <xdr:to>
      <xdr:col>2</xdr:col>
      <xdr:colOff>510540</xdr:colOff>
      <xdr:row>56</xdr:row>
      <xdr:rowOff>255093</xdr:rowOff>
    </xdr:to>
    <xdr:pic>
      <xdr:nvPicPr>
        <xdr:cNvPr id="51" name="Рисунок 2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" y="18047970"/>
          <a:ext cx="274320" cy="190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3"/>
  <sheetViews>
    <sheetView tabSelected="1" workbookViewId="0">
      <selection activeCell="Q10" sqref="Q10"/>
    </sheetView>
  </sheetViews>
  <sheetFormatPr defaultColWidth="8.85546875" defaultRowHeight="15" x14ac:dyDescent="0.25"/>
  <cols>
    <col min="1" max="1" width="9.28515625" customWidth="1"/>
    <col min="2" max="2" width="10.28515625" customWidth="1"/>
    <col min="3" max="3" width="13.28515625" customWidth="1"/>
    <col min="4" max="4" width="23" customWidth="1"/>
    <col min="5" max="5" width="15.85546875" customWidth="1"/>
    <col min="6" max="6" width="16" customWidth="1"/>
    <col min="7" max="7" width="15.7109375" customWidth="1"/>
    <col min="8" max="8" width="15.140625" customWidth="1"/>
    <col min="9" max="9" width="11.85546875" customWidth="1"/>
    <col min="10" max="10" width="3" hidden="1" customWidth="1"/>
    <col min="11" max="11" width="16.140625" customWidth="1"/>
    <col min="12" max="12" width="0.140625" hidden="1" customWidth="1"/>
    <col min="13" max="13" width="13.85546875" customWidth="1"/>
    <col min="14" max="14" width="10" hidden="1" customWidth="1"/>
    <col min="15" max="15" width="11.28515625" hidden="1" customWidth="1"/>
  </cols>
  <sheetData>
    <row r="2" spans="1:15" ht="23.25" x14ac:dyDescent="0.25">
      <c r="K2" s="13" t="s">
        <v>65</v>
      </c>
      <c r="L2" s="13" t="s">
        <v>65</v>
      </c>
      <c r="M2" s="13"/>
      <c r="N2" s="13"/>
    </row>
    <row r="3" spans="1:15" ht="23.25" x14ac:dyDescent="0.25">
      <c r="K3" s="14" t="s">
        <v>64</v>
      </c>
      <c r="L3" s="14" t="s">
        <v>64</v>
      </c>
      <c r="M3" s="14"/>
      <c r="N3" s="14"/>
    </row>
    <row r="5" spans="1:15" ht="18.75" customHeight="1" x14ac:dyDescent="0.25"/>
    <row r="6" spans="1:15" ht="1.5" hidden="1" customHeight="1" thickBot="1" x14ac:dyDescent="0.3">
      <c r="A6" s="1" t="s">
        <v>0</v>
      </c>
    </row>
    <row r="7" spans="1:15" ht="78.75" customHeight="1" x14ac:dyDescent="0.35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/>
      <c r="K7" s="15" t="s">
        <v>67</v>
      </c>
      <c r="L7" s="16"/>
      <c r="M7" s="41" t="s">
        <v>10</v>
      </c>
      <c r="N7" s="15"/>
      <c r="O7" s="16"/>
    </row>
    <row r="8" spans="1:15" ht="25.7" customHeight="1" x14ac:dyDescent="0.35">
      <c r="A8" s="17">
        <v>1000</v>
      </c>
      <c r="B8" s="18">
        <v>320</v>
      </c>
      <c r="C8" s="18"/>
      <c r="D8" s="18" t="s">
        <v>11</v>
      </c>
      <c r="E8" s="18">
        <v>31.5</v>
      </c>
      <c r="F8" s="18" t="s">
        <v>12</v>
      </c>
      <c r="G8" s="19">
        <v>1.4999999999999999E-2</v>
      </c>
      <c r="H8" s="19">
        <v>1.4999999999999999E-2</v>
      </c>
      <c r="I8" s="20" t="s">
        <v>13</v>
      </c>
      <c r="J8" s="21">
        <f>L8*72</f>
        <v>1188</v>
      </c>
      <c r="K8" s="22">
        <f>J8*160%</f>
        <v>1900.8000000000002</v>
      </c>
      <c r="L8" s="23">
        <v>16.5</v>
      </c>
      <c r="M8" s="24">
        <f>N8*160%</f>
        <v>1520.6400000000003</v>
      </c>
      <c r="N8" s="23">
        <f>O8*72</f>
        <v>950.40000000000009</v>
      </c>
      <c r="O8" s="23">
        <v>13.200000000000001</v>
      </c>
    </row>
    <row r="9" spans="1:15" ht="25.7" customHeight="1" x14ac:dyDescent="0.35">
      <c r="A9" s="17">
        <v>1001</v>
      </c>
      <c r="B9" s="18">
        <v>320</v>
      </c>
      <c r="C9" s="18"/>
      <c r="D9" s="18" t="s">
        <v>11</v>
      </c>
      <c r="E9" s="18">
        <v>31.5</v>
      </c>
      <c r="F9" s="18" t="s">
        <v>12</v>
      </c>
      <c r="G9" s="19">
        <v>1.4999999999999999E-2</v>
      </c>
      <c r="H9" s="19">
        <v>1.4999999999999999E-2</v>
      </c>
      <c r="I9" s="20" t="s">
        <v>13</v>
      </c>
      <c r="J9" s="21">
        <f t="shared" ref="J9:J57" si="0">L9*72</f>
        <v>1188</v>
      </c>
      <c r="K9" s="22">
        <f t="shared" ref="K9:K57" si="1">J9*160%</f>
        <v>1900.8000000000002</v>
      </c>
      <c r="L9" s="23">
        <v>16.5</v>
      </c>
      <c r="M9" s="24">
        <f t="shared" ref="M9:M57" si="2">N9*160%</f>
        <v>1520.6400000000003</v>
      </c>
      <c r="N9" s="23">
        <f t="shared" ref="N9:N57" si="3">O9*72</f>
        <v>950.40000000000009</v>
      </c>
      <c r="O9" s="23">
        <v>13.200000000000001</v>
      </c>
    </row>
    <row r="10" spans="1:15" ht="25.7" customHeight="1" x14ac:dyDescent="0.35">
      <c r="A10" s="17">
        <v>1002</v>
      </c>
      <c r="B10" s="18">
        <v>320</v>
      </c>
      <c r="C10" s="18"/>
      <c r="D10" s="18" t="s">
        <v>11</v>
      </c>
      <c r="E10" s="18">
        <v>35.4</v>
      </c>
      <c r="F10" s="18" t="s">
        <v>12</v>
      </c>
      <c r="G10" s="19">
        <v>1.4999999999999999E-2</v>
      </c>
      <c r="H10" s="19">
        <v>1.4999999999999999E-2</v>
      </c>
      <c r="I10" s="20" t="s">
        <v>13</v>
      </c>
      <c r="J10" s="21">
        <f t="shared" si="0"/>
        <v>1188</v>
      </c>
      <c r="K10" s="22">
        <f t="shared" si="1"/>
        <v>1900.8000000000002</v>
      </c>
      <c r="L10" s="23">
        <v>16.5</v>
      </c>
      <c r="M10" s="24">
        <f t="shared" si="2"/>
        <v>1520.6400000000003</v>
      </c>
      <c r="N10" s="23">
        <f t="shared" si="3"/>
        <v>950.40000000000009</v>
      </c>
      <c r="O10" s="23">
        <v>13.200000000000001</v>
      </c>
    </row>
    <row r="11" spans="1:15" ht="25.7" customHeight="1" x14ac:dyDescent="0.35">
      <c r="A11" s="17">
        <v>1003</v>
      </c>
      <c r="B11" s="18">
        <v>320</v>
      </c>
      <c r="C11" s="18"/>
      <c r="D11" s="18" t="s">
        <v>11</v>
      </c>
      <c r="E11" s="18">
        <v>35.5</v>
      </c>
      <c r="F11" s="18" t="s">
        <v>12</v>
      </c>
      <c r="G11" s="19">
        <v>1.4999999999999999E-2</v>
      </c>
      <c r="H11" s="19">
        <v>1.4999999999999999E-2</v>
      </c>
      <c r="I11" s="20" t="s">
        <v>13</v>
      </c>
      <c r="J11" s="21">
        <f>L11*72</f>
        <v>1188</v>
      </c>
      <c r="K11" s="22">
        <f t="shared" si="1"/>
        <v>1900.8000000000002</v>
      </c>
      <c r="L11" s="23">
        <v>16.5</v>
      </c>
      <c r="M11" s="24">
        <f t="shared" si="2"/>
        <v>1520.6400000000003</v>
      </c>
      <c r="N11" s="23">
        <f t="shared" si="3"/>
        <v>950.40000000000009</v>
      </c>
      <c r="O11" s="23">
        <v>13.200000000000001</v>
      </c>
    </row>
    <row r="12" spans="1:15" ht="25.7" customHeight="1" x14ac:dyDescent="0.35">
      <c r="A12" s="17">
        <v>1004</v>
      </c>
      <c r="B12" s="18">
        <v>320</v>
      </c>
      <c r="C12" s="18"/>
      <c r="D12" s="18" t="s">
        <v>11</v>
      </c>
      <c r="E12" s="18">
        <v>36.5</v>
      </c>
      <c r="F12" s="18" t="s">
        <v>12</v>
      </c>
      <c r="G12" s="19">
        <v>1.4999999999999999E-2</v>
      </c>
      <c r="H12" s="19">
        <v>1.4999999999999999E-2</v>
      </c>
      <c r="I12" s="20" t="s">
        <v>13</v>
      </c>
      <c r="J12" s="21">
        <f t="shared" si="0"/>
        <v>1188</v>
      </c>
      <c r="K12" s="22">
        <f t="shared" si="1"/>
        <v>1900.8000000000002</v>
      </c>
      <c r="L12" s="23">
        <v>16.5</v>
      </c>
      <c r="M12" s="24">
        <f t="shared" si="2"/>
        <v>1520.6400000000003</v>
      </c>
      <c r="N12" s="23">
        <f t="shared" si="3"/>
        <v>950.40000000000009</v>
      </c>
      <c r="O12" s="23">
        <v>13.200000000000001</v>
      </c>
    </row>
    <row r="13" spans="1:15" ht="25.7" customHeight="1" x14ac:dyDescent="0.35">
      <c r="A13" s="17">
        <v>1005</v>
      </c>
      <c r="B13" s="18">
        <v>320</v>
      </c>
      <c r="C13" s="18"/>
      <c r="D13" s="18" t="s">
        <v>11</v>
      </c>
      <c r="E13" s="18">
        <v>36.1</v>
      </c>
      <c r="F13" s="18" t="s">
        <v>12</v>
      </c>
      <c r="G13" s="19">
        <v>1.4999999999999999E-2</v>
      </c>
      <c r="H13" s="19">
        <v>1.4999999999999999E-2</v>
      </c>
      <c r="I13" s="20" t="s">
        <v>13</v>
      </c>
      <c r="J13" s="21">
        <f t="shared" si="0"/>
        <v>1317.6000000000001</v>
      </c>
      <c r="K13" s="22">
        <f t="shared" si="1"/>
        <v>2108.1600000000003</v>
      </c>
      <c r="L13" s="23">
        <v>18.3</v>
      </c>
      <c r="M13" s="24">
        <f t="shared" si="2"/>
        <v>1686.528</v>
      </c>
      <c r="N13" s="23">
        <f t="shared" si="3"/>
        <v>1054.08</v>
      </c>
      <c r="O13" s="23">
        <v>14.64</v>
      </c>
    </row>
    <row r="14" spans="1:15" ht="25.7" customHeight="1" x14ac:dyDescent="0.35">
      <c r="A14" s="17">
        <v>1006</v>
      </c>
      <c r="B14" s="18">
        <v>320</v>
      </c>
      <c r="C14" s="18"/>
      <c r="D14" s="18" t="s">
        <v>11</v>
      </c>
      <c r="E14" s="18">
        <v>35.299999999999997</v>
      </c>
      <c r="F14" s="18" t="s">
        <v>12</v>
      </c>
      <c r="G14" s="19">
        <v>1.4999999999999999E-2</v>
      </c>
      <c r="H14" s="19">
        <v>1.4999999999999999E-2</v>
      </c>
      <c r="I14" s="20" t="s">
        <v>13</v>
      </c>
      <c r="J14" s="21">
        <f t="shared" si="0"/>
        <v>1332</v>
      </c>
      <c r="K14" s="22">
        <f t="shared" si="1"/>
        <v>2131.2000000000003</v>
      </c>
      <c r="L14" s="23">
        <v>18.5</v>
      </c>
      <c r="M14" s="24">
        <f t="shared" si="2"/>
        <v>1704.9600000000003</v>
      </c>
      <c r="N14" s="23">
        <f t="shared" si="3"/>
        <v>1065.6000000000001</v>
      </c>
      <c r="O14" s="23">
        <v>14.8</v>
      </c>
    </row>
    <row r="15" spans="1:15" ht="25.7" customHeight="1" x14ac:dyDescent="0.35">
      <c r="A15" s="17">
        <v>1007</v>
      </c>
      <c r="B15" s="18">
        <v>300</v>
      </c>
      <c r="C15" s="18"/>
      <c r="D15" s="18" t="s">
        <v>11</v>
      </c>
      <c r="E15" s="18">
        <v>28.7</v>
      </c>
      <c r="F15" s="18" t="s">
        <v>12</v>
      </c>
      <c r="G15" s="19">
        <v>1.4999999999999999E-2</v>
      </c>
      <c r="H15" s="19">
        <v>1.4999999999999999E-2</v>
      </c>
      <c r="I15" s="20" t="s">
        <v>13</v>
      </c>
      <c r="J15" s="21">
        <f t="shared" si="0"/>
        <v>1288.8</v>
      </c>
      <c r="K15" s="22">
        <f t="shared" si="1"/>
        <v>2062.08</v>
      </c>
      <c r="L15" s="23">
        <v>17.899999999999999</v>
      </c>
      <c r="M15" s="24">
        <f t="shared" si="2"/>
        <v>1649.664</v>
      </c>
      <c r="N15" s="23">
        <f t="shared" si="3"/>
        <v>1031.04</v>
      </c>
      <c r="O15" s="23">
        <v>14.32</v>
      </c>
    </row>
    <row r="16" spans="1:15" ht="25.7" customHeight="1" x14ac:dyDescent="0.35">
      <c r="A16" s="17">
        <v>1008</v>
      </c>
      <c r="B16" s="18">
        <v>290</v>
      </c>
      <c r="C16" s="18"/>
      <c r="D16" s="18" t="s">
        <v>11</v>
      </c>
      <c r="E16" s="18">
        <v>107</v>
      </c>
      <c r="F16" s="18" t="s">
        <v>14</v>
      </c>
      <c r="G16" s="25" t="s">
        <v>15</v>
      </c>
      <c r="H16" s="25" t="s">
        <v>15</v>
      </c>
      <c r="I16" s="20" t="s">
        <v>13</v>
      </c>
      <c r="J16" s="21">
        <f t="shared" si="0"/>
        <v>1173.6000000000001</v>
      </c>
      <c r="K16" s="22">
        <f t="shared" si="1"/>
        <v>1877.7600000000002</v>
      </c>
      <c r="L16" s="23">
        <v>16.3</v>
      </c>
      <c r="M16" s="24">
        <f t="shared" si="2"/>
        <v>1502.2080000000003</v>
      </c>
      <c r="N16" s="23">
        <f t="shared" si="3"/>
        <v>938.88000000000011</v>
      </c>
      <c r="O16" s="23">
        <v>13.040000000000001</v>
      </c>
    </row>
    <row r="17" spans="1:15" ht="25.7" customHeight="1" x14ac:dyDescent="0.35">
      <c r="A17" s="17">
        <v>1009</v>
      </c>
      <c r="B17" s="18">
        <v>290</v>
      </c>
      <c r="C17" s="18"/>
      <c r="D17" s="18" t="s">
        <v>11</v>
      </c>
      <c r="E17" s="18">
        <v>104</v>
      </c>
      <c r="F17" s="18" t="s">
        <v>16</v>
      </c>
      <c r="G17" s="25" t="s">
        <v>15</v>
      </c>
      <c r="H17" s="25" t="s">
        <v>15</v>
      </c>
      <c r="I17" s="20" t="s">
        <v>13</v>
      </c>
      <c r="J17" s="21">
        <f t="shared" si="0"/>
        <v>1332</v>
      </c>
      <c r="K17" s="22">
        <f t="shared" si="1"/>
        <v>2131.2000000000003</v>
      </c>
      <c r="L17" s="23">
        <v>18.5</v>
      </c>
      <c r="M17" s="24">
        <f t="shared" si="2"/>
        <v>1704.9600000000003</v>
      </c>
      <c r="N17" s="23">
        <f t="shared" si="3"/>
        <v>1065.6000000000001</v>
      </c>
      <c r="O17" s="23">
        <v>14.8</v>
      </c>
    </row>
    <row r="18" spans="1:15" ht="25.7" customHeight="1" x14ac:dyDescent="0.35">
      <c r="A18" s="17">
        <v>1010</v>
      </c>
      <c r="B18" s="18">
        <v>300</v>
      </c>
      <c r="C18" s="18"/>
      <c r="D18" s="18" t="s">
        <v>11</v>
      </c>
      <c r="E18" s="18">
        <v>36.6</v>
      </c>
      <c r="F18" s="18" t="s">
        <v>12</v>
      </c>
      <c r="G18" s="19">
        <v>0.02</v>
      </c>
      <c r="H18" s="19">
        <v>0</v>
      </c>
      <c r="I18" s="20" t="s">
        <v>13</v>
      </c>
      <c r="J18" s="21">
        <f t="shared" si="0"/>
        <v>1188</v>
      </c>
      <c r="K18" s="22">
        <f t="shared" si="1"/>
        <v>1900.8000000000002</v>
      </c>
      <c r="L18" s="23">
        <v>16.5</v>
      </c>
      <c r="M18" s="24">
        <f t="shared" si="2"/>
        <v>1520.6400000000003</v>
      </c>
      <c r="N18" s="23">
        <f t="shared" si="3"/>
        <v>950.40000000000009</v>
      </c>
      <c r="O18" s="23">
        <v>13.200000000000001</v>
      </c>
    </row>
    <row r="19" spans="1:15" ht="25.7" customHeight="1" x14ac:dyDescent="0.35">
      <c r="A19" s="17">
        <v>1011</v>
      </c>
      <c r="B19" s="18">
        <v>310</v>
      </c>
      <c r="C19" s="18"/>
      <c r="D19" s="18" t="s">
        <v>11</v>
      </c>
      <c r="E19" s="18">
        <v>42</v>
      </c>
      <c r="F19" s="18" t="s">
        <v>12</v>
      </c>
      <c r="G19" s="19">
        <v>0</v>
      </c>
      <c r="H19" s="19">
        <v>0</v>
      </c>
      <c r="I19" s="20" t="s">
        <v>13</v>
      </c>
      <c r="J19" s="21">
        <f t="shared" si="0"/>
        <v>928.80000000000007</v>
      </c>
      <c r="K19" s="22">
        <f t="shared" si="1"/>
        <v>1486.0800000000002</v>
      </c>
      <c r="L19" s="23">
        <v>12.9</v>
      </c>
      <c r="M19" s="24">
        <f t="shared" si="2"/>
        <v>1188.864</v>
      </c>
      <c r="N19" s="23">
        <f t="shared" si="3"/>
        <v>743.04</v>
      </c>
      <c r="O19" s="23">
        <v>10.32</v>
      </c>
    </row>
    <row r="20" spans="1:15" ht="25.7" customHeight="1" x14ac:dyDescent="0.35">
      <c r="A20" s="17">
        <v>1012</v>
      </c>
      <c r="B20" s="18">
        <v>300</v>
      </c>
      <c r="C20" s="18"/>
      <c r="D20" s="26" t="s">
        <v>17</v>
      </c>
      <c r="E20" s="18">
        <v>44</v>
      </c>
      <c r="F20" s="18" t="s">
        <v>12</v>
      </c>
      <c r="G20" s="19">
        <v>0</v>
      </c>
      <c r="H20" s="19">
        <v>0</v>
      </c>
      <c r="I20" s="20" t="s">
        <v>13</v>
      </c>
      <c r="J20" s="21">
        <f t="shared" si="0"/>
        <v>864</v>
      </c>
      <c r="K20" s="22">
        <f t="shared" si="1"/>
        <v>1382.4</v>
      </c>
      <c r="L20" s="23">
        <v>12</v>
      </c>
      <c r="M20" s="24">
        <f t="shared" si="2"/>
        <v>1105.92</v>
      </c>
      <c r="N20" s="23">
        <f t="shared" si="3"/>
        <v>691.2</v>
      </c>
      <c r="O20" s="23">
        <v>9.6000000000000014</v>
      </c>
    </row>
    <row r="21" spans="1:15" ht="25.7" customHeight="1" x14ac:dyDescent="0.35">
      <c r="A21" s="17">
        <v>1013</v>
      </c>
      <c r="B21" s="18">
        <v>315</v>
      </c>
      <c r="C21" s="18"/>
      <c r="D21" s="18" t="s">
        <v>11</v>
      </c>
      <c r="E21" s="18">
        <v>40</v>
      </c>
      <c r="F21" s="18" t="s">
        <v>12</v>
      </c>
      <c r="G21" s="19">
        <v>0</v>
      </c>
      <c r="H21" s="19">
        <v>0</v>
      </c>
      <c r="I21" s="20" t="s">
        <v>13</v>
      </c>
      <c r="J21" s="21">
        <f t="shared" si="0"/>
        <v>1008</v>
      </c>
      <c r="K21" s="22">
        <f t="shared" si="1"/>
        <v>1612.8000000000002</v>
      </c>
      <c r="L21" s="23">
        <v>14</v>
      </c>
      <c r="M21" s="24">
        <f t="shared" si="2"/>
        <v>1290.2400000000002</v>
      </c>
      <c r="N21" s="23">
        <f t="shared" si="3"/>
        <v>806.40000000000009</v>
      </c>
      <c r="O21" s="23">
        <v>11.200000000000001</v>
      </c>
    </row>
    <row r="22" spans="1:15" ht="25.7" customHeight="1" x14ac:dyDescent="0.35">
      <c r="A22" s="17">
        <v>1014</v>
      </c>
      <c r="B22" s="18">
        <v>300</v>
      </c>
      <c r="C22" s="18"/>
      <c r="D22" s="18" t="s">
        <v>11</v>
      </c>
      <c r="E22" s="18">
        <v>81.599999999999994</v>
      </c>
      <c r="F22" s="18" t="s">
        <v>12</v>
      </c>
      <c r="G22" s="19">
        <v>0</v>
      </c>
      <c r="H22" s="19">
        <v>0</v>
      </c>
      <c r="I22" s="20" t="s">
        <v>13</v>
      </c>
      <c r="J22" s="21">
        <f t="shared" si="0"/>
        <v>720</v>
      </c>
      <c r="K22" s="22">
        <f t="shared" si="1"/>
        <v>1152</v>
      </c>
      <c r="L22" s="23">
        <v>10</v>
      </c>
      <c r="M22" s="24">
        <f t="shared" si="2"/>
        <v>921.6</v>
      </c>
      <c r="N22" s="23">
        <f t="shared" si="3"/>
        <v>576</v>
      </c>
      <c r="O22" s="23">
        <v>8</v>
      </c>
    </row>
    <row r="23" spans="1:15" ht="25.7" customHeight="1" x14ac:dyDescent="0.35">
      <c r="A23" s="17">
        <v>1015</v>
      </c>
      <c r="B23" s="18">
        <v>300</v>
      </c>
      <c r="C23" s="18"/>
      <c r="D23" s="18" t="s">
        <v>11</v>
      </c>
      <c r="E23" s="18">
        <v>39.299999999999997</v>
      </c>
      <c r="F23" s="18" t="s">
        <v>12</v>
      </c>
      <c r="G23" s="19">
        <v>0.02</v>
      </c>
      <c r="H23" s="19">
        <v>0</v>
      </c>
      <c r="I23" s="20" t="s">
        <v>13</v>
      </c>
      <c r="J23" s="21">
        <f t="shared" si="0"/>
        <v>1224</v>
      </c>
      <c r="K23" s="22">
        <f t="shared" si="1"/>
        <v>1958.4</v>
      </c>
      <c r="L23" s="23">
        <v>17</v>
      </c>
      <c r="M23" s="24">
        <f t="shared" si="2"/>
        <v>1566.7200000000003</v>
      </c>
      <c r="N23" s="23">
        <f t="shared" si="3"/>
        <v>979.2</v>
      </c>
      <c r="O23" s="23">
        <v>13.600000000000001</v>
      </c>
    </row>
    <row r="24" spans="1:15" ht="30" customHeight="1" x14ac:dyDescent="0.35">
      <c r="A24" s="17">
        <v>1016</v>
      </c>
      <c r="B24" s="18">
        <v>300</v>
      </c>
      <c r="C24" s="18"/>
      <c r="D24" s="18" t="s">
        <v>11</v>
      </c>
      <c r="E24" s="18">
        <v>51</v>
      </c>
      <c r="F24" s="18"/>
      <c r="G24" s="19">
        <v>1.4999999999999999E-2</v>
      </c>
      <c r="H24" s="19">
        <v>1.4999999999999999E-2</v>
      </c>
      <c r="I24" s="20" t="s">
        <v>13</v>
      </c>
      <c r="J24" s="21">
        <f t="shared" si="0"/>
        <v>432</v>
      </c>
      <c r="K24" s="22">
        <f t="shared" si="1"/>
        <v>691.2</v>
      </c>
      <c r="L24" s="23">
        <v>6</v>
      </c>
      <c r="M24" s="24">
        <f t="shared" si="2"/>
        <v>552.96</v>
      </c>
      <c r="N24" s="23">
        <f t="shared" si="3"/>
        <v>345.6</v>
      </c>
      <c r="O24" s="23">
        <v>4.8000000000000007</v>
      </c>
    </row>
    <row r="25" spans="1:15" ht="46.5" customHeight="1" x14ac:dyDescent="0.35">
      <c r="A25" s="17">
        <v>1017</v>
      </c>
      <c r="B25" s="18">
        <v>290</v>
      </c>
      <c r="C25" s="18"/>
      <c r="D25" s="18" t="s">
        <v>11</v>
      </c>
      <c r="E25" s="18">
        <v>72</v>
      </c>
      <c r="F25" s="26" t="s">
        <v>18</v>
      </c>
      <c r="G25" s="25" t="s">
        <v>19</v>
      </c>
      <c r="H25" s="25" t="s">
        <v>19</v>
      </c>
      <c r="I25" s="20" t="s">
        <v>13</v>
      </c>
      <c r="J25" s="21">
        <f t="shared" si="0"/>
        <v>1288.8</v>
      </c>
      <c r="K25" s="22">
        <f t="shared" si="1"/>
        <v>2062.08</v>
      </c>
      <c r="L25" s="23">
        <v>17.899999999999999</v>
      </c>
      <c r="M25" s="24">
        <f t="shared" si="2"/>
        <v>1649.664</v>
      </c>
      <c r="N25" s="23">
        <f t="shared" si="3"/>
        <v>1031.04</v>
      </c>
      <c r="O25" s="23">
        <v>14.32</v>
      </c>
    </row>
    <row r="26" spans="1:15" ht="39" customHeight="1" x14ac:dyDescent="0.35">
      <c r="A26" s="17">
        <v>1018</v>
      </c>
      <c r="B26" s="18">
        <v>300</v>
      </c>
      <c r="C26" s="18"/>
      <c r="D26" s="18" t="s">
        <v>11</v>
      </c>
      <c r="E26" s="18">
        <v>127</v>
      </c>
      <c r="F26" s="26" t="s">
        <v>20</v>
      </c>
      <c r="G26" s="25" t="s">
        <v>19</v>
      </c>
      <c r="H26" s="25" t="s">
        <v>19</v>
      </c>
      <c r="I26" s="20" t="s">
        <v>13</v>
      </c>
      <c r="J26" s="21">
        <f t="shared" si="0"/>
        <v>1476</v>
      </c>
      <c r="K26" s="22">
        <f t="shared" si="1"/>
        <v>2361.6</v>
      </c>
      <c r="L26" s="23">
        <v>20.5</v>
      </c>
      <c r="M26" s="24">
        <f t="shared" si="2"/>
        <v>1889.2800000000004</v>
      </c>
      <c r="N26" s="23">
        <f t="shared" si="3"/>
        <v>1180.8000000000002</v>
      </c>
      <c r="O26" s="23">
        <v>16.400000000000002</v>
      </c>
    </row>
    <row r="27" spans="1:15" ht="38.25" customHeight="1" x14ac:dyDescent="0.35">
      <c r="A27" s="17">
        <v>1019</v>
      </c>
      <c r="B27" s="18">
        <v>300</v>
      </c>
      <c r="C27" s="18"/>
      <c r="D27" s="26" t="s">
        <v>21</v>
      </c>
      <c r="E27" s="18">
        <v>301</v>
      </c>
      <c r="F27" s="26" t="s">
        <v>22</v>
      </c>
      <c r="G27" s="19">
        <v>0.01</v>
      </c>
      <c r="H27" s="19">
        <v>0.01</v>
      </c>
      <c r="I27" s="20"/>
      <c r="J27" s="21">
        <f t="shared" si="0"/>
        <v>2160</v>
      </c>
      <c r="K27" s="22">
        <f t="shared" si="1"/>
        <v>3456</v>
      </c>
      <c r="L27" s="23">
        <v>30</v>
      </c>
      <c r="M27" s="24">
        <f t="shared" si="2"/>
        <v>2764.8</v>
      </c>
      <c r="N27" s="23">
        <f t="shared" si="3"/>
        <v>1728</v>
      </c>
      <c r="O27" s="23">
        <v>24</v>
      </c>
    </row>
    <row r="28" spans="1:15" ht="46.5" customHeight="1" x14ac:dyDescent="0.35">
      <c r="A28" s="17">
        <v>1020</v>
      </c>
      <c r="B28" s="18">
        <v>300</v>
      </c>
      <c r="C28" s="18"/>
      <c r="D28" s="26" t="s">
        <v>21</v>
      </c>
      <c r="E28" s="18">
        <v>301</v>
      </c>
      <c r="F28" s="26" t="s">
        <v>23</v>
      </c>
      <c r="G28" s="19">
        <v>0.01</v>
      </c>
      <c r="H28" s="19">
        <v>0.01</v>
      </c>
      <c r="I28" s="20"/>
      <c r="J28" s="21">
        <f t="shared" si="0"/>
        <v>2160</v>
      </c>
      <c r="K28" s="22">
        <f t="shared" si="1"/>
        <v>3456</v>
      </c>
      <c r="L28" s="23">
        <v>30</v>
      </c>
      <c r="M28" s="24">
        <f t="shared" si="2"/>
        <v>2764.8</v>
      </c>
      <c r="N28" s="23">
        <f t="shared" si="3"/>
        <v>1728</v>
      </c>
      <c r="O28" s="23">
        <v>24</v>
      </c>
    </row>
    <row r="29" spans="1:15" ht="40.5" customHeight="1" x14ac:dyDescent="0.35">
      <c r="A29" s="17">
        <v>1021</v>
      </c>
      <c r="B29" s="18">
        <v>300</v>
      </c>
      <c r="C29" s="18"/>
      <c r="D29" s="26" t="s">
        <v>21</v>
      </c>
      <c r="E29" s="18">
        <v>301</v>
      </c>
      <c r="F29" s="26" t="s">
        <v>24</v>
      </c>
      <c r="G29" s="19">
        <v>0.01</v>
      </c>
      <c r="H29" s="19">
        <v>0.01</v>
      </c>
      <c r="I29" s="20"/>
      <c r="J29" s="21">
        <f t="shared" si="0"/>
        <v>2030.3999999999999</v>
      </c>
      <c r="K29" s="22">
        <f t="shared" si="1"/>
        <v>3248.64</v>
      </c>
      <c r="L29" s="23">
        <v>28.2</v>
      </c>
      <c r="M29" s="24">
        <f t="shared" si="2"/>
        <v>2598.9120000000003</v>
      </c>
      <c r="N29" s="23">
        <f t="shared" si="3"/>
        <v>1624.3200000000002</v>
      </c>
      <c r="O29" s="23">
        <v>22.560000000000002</v>
      </c>
    </row>
    <row r="30" spans="1:15" ht="37.5" customHeight="1" x14ac:dyDescent="0.35">
      <c r="A30" s="17">
        <v>1022</v>
      </c>
      <c r="B30" s="18">
        <v>310</v>
      </c>
      <c r="C30" s="18"/>
      <c r="D30" s="26" t="s">
        <v>11</v>
      </c>
      <c r="E30" s="18">
        <v>303</v>
      </c>
      <c r="F30" s="26" t="s">
        <v>25</v>
      </c>
      <c r="G30" s="19">
        <v>0.01</v>
      </c>
      <c r="H30" s="19">
        <v>0.01</v>
      </c>
      <c r="I30" s="20"/>
      <c r="J30" s="21">
        <f t="shared" si="0"/>
        <v>2916</v>
      </c>
      <c r="K30" s="22">
        <f t="shared" si="1"/>
        <v>4665.6000000000004</v>
      </c>
      <c r="L30" s="23">
        <v>40.5</v>
      </c>
      <c r="M30" s="24">
        <f t="shared" si="2"/>
        <v>3732.4799999999996</v>
      </c>
      <c r="N30" s="23">
        <f t="shared" si="3"/>
        <v>2332.7999999999997</v>
      </c>
      <c r="O30" s="23">
        <v>32.4</v>
      </c>
    </row>
    <row r="31" spans="1:15" ht="38.25" customHeight="1" x14ac:dyDescent="0.35">
      <c r="A31" s="17">
        <v>1023</v>
      </c>
      <c r="B31" s="18">
        <v>310</v>
      </c>
      <c r="C31" s="18"/>
      <c r="D31" s="26" t="s">
        <v>11</v>
      </c>
      <c r="E31" s="18">
        <v>303</v>
      </c>
      <c r="F31" s="26" t="s">
        <v>26</v>
      </c>
      <c r="G31" s="19">
        <v>0.01</v>
      </c>
      <c r="H31" s="19">
        <v>0.01</v>
      </c>
      <c r="I31" s="20"/>
      <c r="J31" s="21">
        <f t="shared" si="0"/>
        <v>2736</v>
      </c>
      <c r="K31" s="22">
        <f t="shared" si="1"/>
        <v>4377.6000000000004</v>
      </c>
      <c r="L31" s="23">
        <v>38</v>
      </c>
      <c r="M31" s="24">
        <f t="shared" si="2"/>
        <v>3502.0800000000004</v>
      </c>
      <c r="N31" s="23">
        <f t="shared" si="3"/>
        <v>2188.8000000000002</v>
      </c>
      <c r="O31" s="23">
        <v>30.400000000000002</v>
      </c>
    </row>
    <row r="32" spans="1:15" ht="36" customHeight="1" x14ac:dyDescent="0.35">
      <c r="A32" s="17">
        <v>1024</v>
      </c>
      <c r="B32" s="18">
        <v>320</v>
      </c>
      <c r="C32" s="18"/>
      <c r="D32" s="26" t="s">
        <v>27</v>
      </c>
      <c r="E32" s="18">
        <v>273</v>
      </c>
      <c r="F32" s="26" t="s">
        <v>28</v>
      </c>
      <c r="G32" s="19">
        <v>0.01</v>
      </c>
      <c r="H32" s="19">
        <v>0.01</v>
      </c>
      <c r="I32" s="20"/>
      <c r="J32" s="21">
        <f t="shared" si="0"/>
        <v>2412</v>
      </c>
      <c r="K32" s="22">
        <f t="shared" si="1"/>
        <v>3859.2000000000003</v>
      </c>
      <c r="L32" s="23">
        <v>33.5</v>
      </c>
      <c r="M32" s="24">
        <f t="shared" si="2"/>
        <v>3087.3600000000006</v>
      </c>
      <c r="N32" s="23">
        <f t="shared" si="3"/>
        <v>1929.6000000000001</v>
      </c>
      <c r="O32" s="23">
        <v>26.8</v>
      </c>
    </row>
    <row r="33" spans="1:15" ht="34.5" customHeight="1" x14ac:dyDescent="0.35">
      <c r="A33" s="17">
        <v>1025</v>
      </c>
      <c r="B33" s="18">
        <v>320</v>
      </c>
      <c r="C33" s="18"/>
      <c r="D33" s="26" t="s">
        <v>29</v>
      </c>
      <c r="E33" s="18">
        <v>267</v>
      </c>
      <c r="F33" s="26" t="s">
        <v>30</v>
      </c>
      <c r="G33" s="19">
        <v>0.01</v>
      </c>
      <c r="H33" s="19">
        <v>0.01</v>
      </c>
      <c r="I33" s="20"/>
      <c r="J33" s="21">
        <f t="shared" si="0"/>
        <v>2808</v>
      </c>
      <c r="K33" s="22">
        <f t="shared" si="1"/>
        <v>4492.8</v>
      </c>
      <c r="L33" s="23">
        <v>39</v>
      </c>
      <c r="M33" s="24">
        <f t="shared" si="2"/>
        <v>3594.2400000000002</v>
      </c>
      <c r="N33" s="23">
        <f t="shared" si="3"/>
        <v>2246.4</v>
      </c>
      <c r="O33" s="23">
        <v>31.200000000000003</v>
      </c>
    </row>
    <row r="34" spans="1:15" ht="37.5" customHeight="1" x14ac:dyDescent="0.35">
      <c r="A34" s="17">
        <v>1026</v>
      </c>
      <c r="B34" s="18">
        <v>320</v>
      </c>
      <c r="C34" s="18"/>
      <c r="D34" s="26" t="s">
        <v>29</v>
      </c>
      <c r="E34" s="18">
        <v>267</v>
      </c>
      <c r="F34" s="26" t="s">
        <v>31</v>
      </c>
      <c r="G34" s="19">
        <v>0.01</v>
      </c>
      <c r="H34" s="19">
        <v>0.01</v>
      </c>
      <c r="I34" s="20"/>
      <c r="J34" s="21">
        <f t="shared" si="0"/>
        <v>2808</v>
      </c>
      <c r="K34" s="22">
        <f t="shared" si="1"/>
        <v>4492.8</v>
      </c>
      <c r="L34" s="23">
        <v>39</v>
      </c>
      <c r="M34" s="24">
        <f t="shared" si="2"/>
        <v>3594.2400000000002</v>
      </c>
      <c r="N34" s="23">
        <f t="shared" si="3"/>
        <v>2246.4</v>
      </c>
      <c r="O34" s="23">
        <v>31.200000000000003</v>
      </c>
    </row>
    <row r="35" spans="1:15" ht="37.5" customHeight="1" x14ac:dyDescent="0.35">
      <c r="A35" s="17">
        <v>1027</v>
      </c>
      <c r="B35" s="18">
        <v>315</v>
      </c>
      <c r="C35" s="18"/>
      <c r="D35" s="26" t="s">
        <v>32</v>
      </c>
      <c r="E35" s="18">
        <v>265</v>
      </c>
      <c r="F35" s="26" t="s">
        <v>33</v>
      </c>
      <c r="G35" s="19">
        <v>0.01</v>
      </c>
      <c r="H35" s="19">
        <v>0.01</v>
      </c>
      <c r="I35" s="20"/>
      <c r="J35" s="21">
        <f t="shared" si="0"/>
        <v>2736</v>
      </c>
      <c r="K35" s="22">
        <f t="shared" si="1"/>
        <v>4377.6000000000004</v>
      </c>
      <c r="L35" s="23">
        <v>38</v>
      </c>
      <c r="M35" s="24">
        <f t="shared" si="2"/>
        <v>3502.0800000000004</v>
      </c>
      <c r="N35" s="23">
        <f t="shared" si="3"/>
        <v>2188.8000000000002</v>
      </c>
      <c r="O35" s="23">
        <v>30.400000000000002</v>
      </c>
    </row>
    <row r="36" spans="1:15" ht="41.25" customHeight="1" x14ac:dyDescent="0.35">
      <c r="A36" s="17">
        <v>1028</v>
      </c>
      <c r="B36" s="18">
        <v>320</v>
      </c>
      <c r="C36" s="18"/>
      <c r="D36" s="26" t="s">
        <v>32</v>
      </c>
      <c r="E36" s="18">
        <v>265</v>
      </c>
      <c r="F36" s="26" t="s">
        <v>34</v>
      </c>
      <c r="G36" s="19">
        <v>0.01</v>
      </c>
      <c r="H36" s="19">
        <v>0.01</v>
      </c>
      <c r="I36" s="20"/>
      <c r="J36" s="21">
        <f t="shared" si="0"/>
        <v>2556</v>
      </c>
      <c r="K36" s="22">
        <f t="shared" si="1"/>
        <v>4089.6000000000004</v>
      </c>
      <c r="L36" s="23">
        <v>35.5</v>
      </c>
      <c r="M36" s="24">
        <f t="shared" si="2"/>
        <v>3271.6800000000003</v>
      </c>
      <c r="N36" s="23">
        <f t="shared" si="3"/>
        <v>2044.8000000000002</v>
      </c>
      <c r="O36" s="23">
        <v>28.400000000000002</v>
      </c>
    </row>
    <row r="37" spans="1:15" ht="40.5" customHeight="1" x14ac:dyDescent="0.35">
      <c r="A37" s="17">
        <v>1029</v>
      </c>
      <c r="B37" s="18">
        <v>320</v>
      </c>
      <c r="C37" s="18"/>
      <c r="D37" s="26" t="s">
        <v>32</v>
      </c>
      <c r="E37" s="18">
        <v>265</v>
      </c>
      <c r="F37" s="26" t="s">
        <v>35</v>
      </c>
      <c r="G37" s="19">
        <v>0.01</v>
      </c>
      <c r="H37" s="19">
        <v>0.01</v>
      </c>
      <c r="I37" s="20"/>
      <c r="J37" s="21">
        <f t="shared" si="0"/>
        <v>2844</v>
      </c>
      <c r="K37" s="22">
        <f t="shared" si="1"/>
        <v>4550.4000000000005</v>
      </c>
      <c r="L37" s="23">
        <v>39.5</v>
      </c>
      <c r="M37" s="24">
        <f t="shared" si="2"/>
        <v>3640.3200000000006</v>
      </c>
      <c r="N37" s="23">
        <f t="shared" si="3"/>
        <v>2275.2000000000003</v>
      </c>
      <c r="O37" s="23">
        <v>31.6</v>
      </c>
    </row>
    <row r="38" spans="1:15" ht="39" customHeight="1" x14ac:dyDescent="0.35">
      <c r="A38" s="17">
        <v>1030</v>
      </c>
      <c r="B38" s="18">
        <v>315</v>
      </c>
      <c r="C38" s="18"/>
      <c r="D38" s="26" t="s">
        <v>11</v>
      </c>
      <c r="E38" s="18">
        <v>252</v>
      </c>
      <c r="F38" s="26" t="s">
        <v>36</v>
      </c>
      <c r="G38" s="19">
        <v>0.01</v>
      </c>
      <c r="H38" s="19">
        <v>0.01</v>
      </c>
      <c r="I38" s="20"/>
      <c r="J38" s="21">
        <f t="shared" si="0"/>
        <v>2412</v>
      </c>
      <c r="K38" s="22">
        <f t="shared" si="1"/>
        <v>3859.2000000000003</v>
      </c>
      <c r="L38" s="23">
        <v>33.5</v>
      </c>
      <c r="M38" s="24">
        <f t="shared" si="2"/>
        <v>3087.3600000000006</v>
      </c>
      <c r="N38" s="23">
        <f t="shared" si="3"/>
        <v>1929.6000000000001</v>
      </c>
      <c r="O38" s="23">
        <v>26.8</v>
      </c>
    </row>
    <row r="39" spans="1:15" ht="40.5" customHeight="1" x14ac:dyDescent="0.35">
      <c r="A39" s="17">
        <v>1031</v>
      </c>
      <c r="B39" s="18">
        <v>315</v>
      </c>
      <c r="C39" s="18"/>
      <c r="D39" s="26" t="s">
        <v>11</v>
      </c>
      <c r="E39" s="18">
        <v>252</v>
      </c>
      <c r="F39" s="26" t="s">
        <v>37</v>
      </c>
      <c r="G39" s="19">
        <v>0.01</v>
      </c>
      <c r="H39" s="19">
        <v>0.01</v>
      </c>
      <c r="I39" s="20"/>
      <c r="J39" s="21">
        <f t="shared" si="0"/>
        <v>2412</v>
      </c>
      <c r="K39" s="22">
        <f t="shared" si="1"/>
        <v>3859.2000000000003</v>
      </c>
      <c r="L39" s="23">
        <v>33.5</v>
      </c>
      <c r="M39" s="24">
        <f t="shared" si="2"/>
        <v>3087.3600000000006</v>
      </c>
      <c r="N39" s="23">
        <f t="shared" si="3"/>
        <v>1929.6000000000001</v>
      </c>
      <c r="O39" s="23">
        <v>26.8</v>
      </c>
    </row>
    <row r="40" spans="1:15" ht="39.75" customHeight="1" x14ac:dyDescent="0.35">
      <c r="A40" s="17">
        <v>1032</v>
      </c>
      <c r="B40" s="18">
        <v>315</v>
      </c>
      <c r="C40" s="18"/>
      <c r="D40" s="26" t="s">
        <v>11</v>
      </c>
      <c r="E40" s="18">
        <v>252</v>
      </c>
      <c r="F40" s="26" t="s">
        <v>38</v>
      </c>
      <c r="G40" s="19">
        <v>0.01</v>
      </c>
      <c r="H40" s="19">
        <v>0.01</v>
      </c>
      <c r="I40" s="20"/>
      <c r="J40" s="21">
        <f t="shared" si="0"/>
        <v>2196</v>
      </c>
      <c r="K40" s="22">
        <f t="shared" si="1"/>
        <v>3513.6000000000004</v>
      </c>
      <c r="L40" s="23">
        <v>30.5</v>
      </c>
      <c r="M40" s="24">
        <f t="shared" si="2"/>
        <v>2810.8800000000006</v>
      </c>
      <c r="N40" s="23">
        <f t="shared" si="3"/>
        <v>1756.8000000000002</v>
      </c>
      <c r="O40" s="23">
        <v>24.400000000000002</v>
      </c>
    </row>
    <row r="41" spans="1:15" ht="37.5" customHeight="1" x14ac:dyDescent="0.35">
      <c r="A41" s="17">
        <v>1033</v>
      </c>
      <c r="B41" s="18">
        <v>310</v>
      </c>
      <c r="C41" s="18"/>
      <c r="D41" s="26" t="s">
        <v>39</v>
      </c>
      <c r="E41" s="18">
        <v>275</v>
      </c>
      <c r="F41" s="26" t="s">
        <v>40</v>
      </c>
      <c r="G41" s="19">
        <v>0.01</v>
      </c>
      <c r="H41" s="19">
        <v>0.01</v>
      </c>
      <c r="I41" s="20"/>
      <c r="J41" s="21">
        <f t="shared" si="0"/>
        <v>2880</v>
      </c>
      <c r="K41" s="22">
        <f t="shared" si="1"/>
        <v>4608</v>
      </c>
      <c r="L41" s="23">
        <v>40</v>
      </c>
      <c r="M41" s="24">
        <f t="shared" si="2"/>
        <v>3686.4</v>
      </c>
      <c r="N41" s="23">
        <f t="shared" si="3"/>
        <v>2304</v>
      </c>
      <c r="O41" s="23">
        <v>32</v>
      </c>
    </row>
    <row r="42" spans="1:15" ht="37.5" customHeight="1" x14ac:dyDescent="0.35">
      <c r="A42" s="17">
        <v>1034</v>
      </c>
      <c r="B42" s="18">
        <v>300</v>
      </c>
      <c r="C42" s="18"/>
      <c r="D42" s="26" t="s">
        <v>41</v>
      </c>
      <c r="E42" s="18">
        <v>42.33</v>
      </c>
      <c r="F42" s="26" t="s">
        <v>42</v>
      </c>
      <c r="G42" s="19">
        <v>0.01</v>
      </c>
      <c r="H42" s="19">
        <v>0</v>
      </c>
      <c r="I42" s="20" t="s">
        <v>13</v>
      </c>
      <c r="J42" s="21">
        <f t="shared" si="0"/>
        <v>2520</v>
      </c>
      <c r="K42" s="22">
        <f t="shared" si="1"/>
        <v>4032</v>
      </c>
      <c r="L42" s="23">
        <v>35</v>
      </c>
      <c r="M42" s="24">
        <f t="shared" si="2"/>
        <v>3225.6000000000004</v>
      </c>
      <c r="N42" s="23">
        <f t="shared" si="3"/>
        <v>2016</v>
      </c>
      <c r="O42" s="23">
        <v>28</v>
      </c>
    </row>
    <row r="43" spans="1:15" ht="36.75" customHeight="1" x14ac:dyDescent="0.35">
      <c r="A43" s="17">
        <v>1035</v>
      </c>
      <c r="B43" s="18">
        <v>300</v>
      </c>
      <c r="C43" s="18"/>
      <c r="D43" s="26" t="s">
        <v>43</v>
      </c>
      <c r="E43" s="18">
        <v>30.66</v>
      </c>
      <c r="F43" s="26" t="s">
        <v>44</v>
      </c>
      <c r="G43" s="19">
        <v>0.01</v>
      </c>
      <c r="H43" s="19">
        <v>0</v>
      </c>
      <c r="I43" s="20" t="s">
        <v>13</v>
      </c>
      <c r="J43" s="21">
        <f t="shared" si="0"/>
        <v>2520</v>
      </c>
      <c r="K43" s="22">
        <f t="shared" si="1"/>
        <v>4032</v>
      </c>
      <c r="L43" s="23">
        <v>35</v>
      </c>
      <c r="M43" s="24">
        <f t="shared" si="2"/>
        <v>3225.6000000000004</v>
      </c>
      <c r="N43" s="23">
        <f t="shared" si="3"/>
        <v>2016</v>
      </c>
      <c r="O43" s="23">
        <v>28</v>
      </c>
    </row>
    <row r="44" spans="1:15" ht="36.75" customHeight="1" x14ac:dyDescent="0.35">
      <c r="A44" s="17">
        <v>1036</v>
      </c>
      <c r="B44" s="18">
        <v>300</v>
      </c>
      <c r="C44" s="18"/>
      <c r="D44" s="18" t="s">
        <v>11</v>
      </c>
      <c r="E44" s="18">
        <v>38.33</v>
      </c>
      <c r="F44" s="26" t="s">
        <v>45</v>
      </c>
      <c r="G44" s="19">
        <v>0</v>
      </c>
      <c r="H44" s="19">
        <v>0</v>
      </c>
      <c r="I44" s="20" t="s">
        <v>13</v>
      </c>
      <c r="J44" s="21">
        <f t="shared" si="0"/>
        <v>1800</v>
      </c>
      <c r="K44" s="22">
        <f t="shared" si="1"/>
        <v>2880</v>
      </c>
      <c r="L44" s="23">
        <v>25</v>
      </c>
      <c r="M44" s="24">
        <f t="shared" si="2"/>
        <v>2304</v>
      </c>
      <c r="N44" s="23">
        <f t="shared" si="3"/>
        <v>1440</v>
      </c>
      <c r="O44" s="23">
        <v>20</v>
      </c>
    </row>
    <row r="45" spans="1:15" ht="25.7" customHeight="1" x14ac:dyDescent="0.35">
      <c r="A45" s="17">
        <v>1037</v>
      </c>
      <c r="B45" s="18">
        <v>300</v>
      </c>
      <c r="C45" s="18"/>
      <c r="D45" s="26" t="s">
        <v>32</v>
      </c>
      <c r="E45" s="26">
        <v>40.33</v>
      </c>
      <c r="F45" s="26" t="s">
        <v>46</v>
      </c>
      <c r="G45" s="19">
        <v>0.02</v>
      </c>
      <c r="H45" s="19">
        <v>0</v>
      </c>
      <c r="I45" s="20" t="s">
        <v>13</v>
      </c>
      <c r="J45" s="21">
        <f t="shared" si="0"/>
        <v>2268</v>
      </c>
      <c r="K45" s="22">
        <f t="shared" si="1"/>
        <v>3628.8</v>
      </c>
      <c r="L45" s="23">
        <v>31.5</v>
      </c>
      <c r="M45" s="24">
        <f t="shared" si="2"/>
        <v>2903.0400000000004</v>
      </c>
      <c r="N45" s="23">
        <f t="shared" si="3"/>
        <v>1814.4</v>
      </c>
      <c r="O45" s="23">
        <v>25.200000000000003</v>
      </c>
    </row>
    <row r="46" spans="1:15" ht="39" customHeight="1" x14ac:dyDescent="0.35">
      <c r="A46" s="17">
        <v>1038</v>
      </c>
      <c r="B46" s="18">
        <v>300</v>
      </c>
      <c r="C46" s="18"/>
      <c r="D46" s="26" t="s">
        <v>39</v>
      </c>
      <c r="E46" s="18"/>
      <c r="F46" s="26" t="s">
        <v>47</v>
      </c>
      <c r="G46" s="25"/>
      <c r="H46" s="25"/>
      <c r="I46" s="20" t="s">
        <v>13</v>
      </c>
      <c r="J46" s="21">
        <f t="shared" si="0"/>
        <v>2440.7999999999997</v>
      </c>
      <c r="K46" s="22">
        <f t="shared" si="1"/>
        <v>3905.2799999999997</v>
      </c>
      <c r="L46" s="23">
        <v>33.9</v>
      </c>
      <c r="M46" s="24">
        <f t="shared" si="2"/>
        <v>3124.2240000000002</v>
      </c>
      <c r="N46" s="23">
        <f t="shared" si="3"/>
        <v>1952.64</v>
      </c>
      <c r="O46" s="23">
        <v>27.12</v>
      </c>
    </row>
    <row r="47" spans="1:15" ht="41.25" customHeight="1" x14ac:dyDescent="0.35">
      <c r="A47" s="17">
        <v>1039</v>
      </c>
      <c r="B47" s="18">
        <v>300</v>
      </c>
      <c r="C47" s="18"/>
      <c r="D47" s="18" t="s">
        <v>11</v>
      </c>
      <c r="E47" s="18">
        <v>38.33</v>
      </c>
      <c r="F47" s="26" t="s">
        <v>48</v>
      </c>
      <c r="G47" s="19">
        <v>0</v>
      </c>
      <c r="H47" s="19">
        <v>0</v>
      </c>
      <c r="I47" s="20" t="s">
        <v>13</v>
      </c>
      <c r="J47" s="21">
        <f t="shared" si="0"/>
        <v>1764</v>
      </c>
      <c r="K47" s="22">
        <f t="shared" si="1"/>
        <v>2822.4</v>
      </c>
      <c r="L47" s="23">
        <v>24.5</v>
      </c>
      <c r="M47" s="24">
        <f t="shared" si="2"/>
        <v>2257.92</v>
      </c>
      <c r="N47" s="23">
        <f t="shared" si="3"/>
        <v>1411.2</v>
      </c>
      <c r="O47" s="23">
        <v>19.600000000000001</v>
      </c>
    </row>
    <row r="48" spans="1:15" ht="36.75" customHeight="1" x14ac:dyDescent="0.35">
      <c r="A48" s="17">
        <v>1040</v>
      </c>
      <c r="B48" s="18">
        <v>300</v>
      </c>
      <c r="C48" s="18"/>
      <c r="D48" s="26" t="s">
        <v>49</v>
      </c>
      <c r="E48" s="18">
        <v>71.66</v>
      </c>
      <c r="F48" s="26" t="s">
        <v>50</v>
      </c>
      <c r="G48" s="19">
        <v>0.04</v>
      </c>
      <c r="H48" s="19">
        <v>0</v>
      </c>
      <c r="I48" s="20" t="s">
        <v>13</v>
      </c>
      <c r="J48" s="21">
        <f t="shared" si="0"/>
        <v>2484</v>
      </c>
      <c r="K48" s="22">
        <f t="shared" si="1"/>
        <v>3974.4</v>
      </c>
      <c r="L48" s="23">
        <v>34.5</v>
      </c>
      <c r="M48" s="24">
        <f t="shared" si="2"/>
        <v>3179.5200000000004</v>
      </c>
      <c r="N48" s="23">
        <f t="shared" si="3"/>
        <v>1987.2</v>
      </c>
      <c r="O48" s="23">
        <v>27.6</v>
      </c>
    </row>
    <row r="49" spans="1:15" ht="39.75" customHeight="1" x14ac:dyDescent="0.35">
      <c r="A49" s="17">
        <v>1041</v>
      </c>
      <c r="B49" s="18">
        <v>300</v>
      </c>
      <c r="C49" s="18"/>
      <c r="D49" s="26" t="s">
        <v>39</v>
      </c>
      <c r="E49" s="18">
        <v>40</v>
      </c>
      <c r="F49" s="26" t="s">
        <v>51</v>
      </c>
      <c r="G49" s="19">
        <v>0.01</v>
      </c>
      <c r="H49" s="19">
        <v>0</v>
      </c>
      <c r="I49" s="20" t="s">
        <v>13</v>
      </c>
      <c r="J49" s="21">
        <f t="shared" si="0"/>
        <v>2988</v>
      </c>
      <c r="K49" s="22">
        <f t="shared" si="1"/>
        <v>4780.8</v>
      </c>
      <c r="L49" s="23">
        <v>41.5</v>
      </c>
      <c r="M49" s="24">
        <f t="shared" si="2"/>
        <v>3824.6400000000003</v>
      </c>
      <c r="N49" s="23">
        <f t="shared" si="3"/>
        <v>2390.4</v>
      </c>
      <c r="O49" s="23">
        <v>33.200000000000003</v>
      </c>
    </row>
    <row r="50" spans="1:15" ht="42" customHeight="1" x14ac:dyDescent="0.35">
      <c r="A50" s="17">
        <v>1042</v>
      </c>
      <c r="B50" s="18">
        <v>300</v>
      </c>
      <c r="C50" s="18"/>
      <c r="D50" s="26" t="s">
        <v>39</v>
      </c>
      <c r="E50" s="18">
        <v>35</v>
      </c>
      <c r="F50" s="26" t="s">
        <v>52</v>
      </c>
      <c r="G50" s="19">
        <v>0.03</v>
      </c>
      <c r="H50" s="19">
        <v>0.03</v>
      </c>
      <c r="I50" s="20"/>
      <c r="J50" s="21">
        <f t="shared" si="0"/>
        <v>2736</v>
      </c>
      <c r="K50" s="22">
        <f t="shared" si="1"/>
        <v>4377.6000000000004</v>
      </c>
      <c r="L50" s="23">
        <v>38</v>
      </c>
      <c r="M50" s="24">
        <f t="shared" si="2"/>
        <v>3502.0800000000004</v>
      </c>
      <c r="N50" s="23">
        <f t="shared" si="3"/>
        <v>2188.8000000000002</v>
      </c>
      <c r="O50" s="23">
        <v>30.400000000000002</v>
      </c>
    </row>
    <row r="51" spans="1:15" ht="42.75" customHeight="1" x14ac:dyDescent="0.35">
      <c r="A51" s="17">
        <v>1043</v>
      </c>
      <c r="B51" s="18">
        <v>314</v>
      </c>
      <c r="C51" s="18"/>
      <c r="D51" s="18" t="s">
        <v>11</v>
      </c>
      <c r="E51" s="18">
        <v>40.700000000000003</v>
      </c>
      <c r="F51" s="26" t="s">
        <v>53</v>
      </c>
      <c r="G51" s="19">
        <v>0.01</v>
      </c>
      <c r="H51" s="19">
        <v>0.01</v>
      </c>
      <c r="I51" s="20"/>
      <c r="J51" s="21">
        <f t="shared" si="0"/>
        <v>3355.2000000000003</v>
      </c>
      <c r="K51" s="22">
        <f t="shared" si="1"/>
        <v>5368.3200000000006</v>
      </c>
      <c r="L51" s="23">
        <v>46.6</v>
      </c>
      <c r="M51" s="24">
        <f t="shared" si="2"/>
        <v>4294.6559999999999</v>
      </c>
      <c r="N51" s="23">
        <f t="shared" si="3"/>
        <v>2684.16</v>
      </c>
      <c r="O51" s="23">
        <v>37.28</v>
      </c>
    </row>
    <row r="52" spans="1:15" ht="42" customHeight="1" x14ac:dyDescent="0.35">
      <c r="A52" s="17">
        <v>1044</v>
      </c>
      <c r="B52" s="18">
        <v>314</v>
      </c>
      <c r="C52" s="18"/>
      <c r="D52" s="18" t="s">
        <v>11</v>
      </c>
      <c r="E52" s="27">
        <v>35</v>
      </c>
      <c r="F52" s="26" t="s">
        <v>54</v>
      </c>
      <c r="G52" s="19">
        <v>0.01</v>
      </c>
      <c r="H52" s="19">
        <v>0.01</v>
      </c>
      <c r="I52" s="20"/>
      <c r="J52" s="21">
        <f t="shared" si="0"/>
        <v>2376</v>
      </c>
      <c r="K52" s="22">
        <f t="shared" si="1"/>
        <v>3801.6000000000004</v>
      </c>
      <c r="L52" s="23">
        <v>33</v>
      </c>
      <c r="M52" s="24">
        <f t="shared" si="2"/>
        <v>3041.2800000000007</v>
      </c>
      <c r="N52" s="23">
        <f t="shared" si="3"/>
        <v>1900.8000000000002</v>
      </c>
      <c r="O52" s="23">
        <v>26.400000000000002</v>
      </c>
    </row>
    <row r="53" spans="1:15" ht="37.5" customHeight="1" x14ac:dyDescent="0.35">
      <c r="A53" s="17">
        <v>1045</v>
      </c>
      <c r="B53" s="18">
        <v>300</v>
      </c>
      <c r="C53" s="18"/>
      <c r="D53" s="18" t="s">
        <v>11</v>
      </c>
      <c r="E53" s="18">
        <v>38.33</v>
      </c>
      <c r="F53" s="26" t="s">
        <v>55</v>
      </c>
      <c r="G53" s="19">
        <v>0</v>
      </c>
      <c r="H53" s="19">
        <v>0</v>
      </c>
      <c r="I53" s="20" t="s">
        <v>13</v>
      </c>
      <c r="J53" s="21">
        <f t="shared" si="0"/>
        <v>1764</v>
      </c>
      <c r="K53" s="22">
        <f t="shared" si="1"/>
        <v>2822.4</v>
      </c>
      <c r="L53" s="23">
        <v>24.5</v>
      </c>
      <c r="M53" s="24">
        <f t="shared" si="2"/>
        <v>2257.92</v>
      </c>
      <c r="N53" s="23">
        <f t="shared" si="3"/>
        <v>1411.2</v>
      </c>
      <c r="O53" s="23">
        <v>19.600000000000001</v>
      </c>
    </row>
    <row r="54" spans="1:15" ht="39" customHeight="1" x14ac:dyDescent="0.35">
      <c r="A54" s="17">
        <v>1046</v>
      </c>
      <c r="B54" s="18">
        <v>300</v>
      </c>
      <c r="C54" s="18"/>
      <c r="D54" s="26" t="s">
        <v>56</v>
      </c>
      <c r="E54" s="18">
        <v>45.3</v>
      </c>
      <c r="F54" s="26" t="s">
        <v>57</v>
      </c>
      <c r="G54" s="19">
        <v>0.02</v>
      </c>
      <c r="H54" s="19">
        <v>0</v>
      </c>
      <c r="I54" s="20" t="s">
        <v>13</v>
      </c>
      <c r="J54" s="21">
        <f t="shared" si="0"/>
        <v>2268</v>
      </c>
      <c r="K54" s="22">
        <f t="shared" si="1"/>
        <v>3628.8</v>
      </c>
      <c r="L54" s="23">
        <v>31.5</v>
      </c>
      <c r="M54" s="24">
        <f t="shared" si="2"/>
        <v>2903.0400000000004</v>
      </c>
      <c r="N54" s="23">
        <f t="shared" si="3"/>
        <v>1814.4</v>
      </c>
      <c r="O54" s="23">
        <v>25.200000000000003</v>
      </c>
    </row>
    <row r="55" spans="1:15" ht="23.1" customHeight="1" x14ac:dyDescent="0.35">
      <c r="A55" s="17">
        <v>1048</v>
      </c>
      <c r="B55" s="18">
        <v>145</v>
      </c>
      <c r="C55" s="18"/>
      <c r="D55" s="18" t="s">
        <v>11</v>
      </c>
      <c r="E55" s="18">
        <v>450</v>
      </c>
      <c r="F55" s="18" t="s">
        <v>12</v>
      </c>
      <c r="G55" s="19">
        <v>-3.0000000000000001E-3</v>
      </c>
      <c r="H55" s="19">
        <v>-5.0000000000000001E-3</v>
      </c>
      <c r="I55" s="20"/>
      <c r="J55" s="21">
        <f t="shared" si="0"/>
        <v>1260</v>
      </c>
      <c r="K55" s="22">
        <f t="shared" si="1"/>
        <v>2016</v>
      </c>
      <c r="L55" s="23">
        <v>17.5</v>
      </c>
      <c r="M55" s="24">
        <f t="shared" si="2"/>
        <v>1612.8000000000002</v>
      </c>
      <c r="N55" s="23">
        <f t="shared" si="3"/>
        <v>1008</v>
      </c>
      <c r="O55" s="23">
        <v>14</v>
      </c>
    </row>
    <row r="56" spans="1:15" ht="25.7" customHeight="1" x14ac:dyDescent="0.35">
      <c r="A56" s="17">
        <v>1049</v>
      </c>
      <c r="B56" s="18">
        <v>320</v>
      </c>
      <c r="C56" s="18"/>
      <c r="D56" s="26" t="s">
        <v>58</v>
      </c>
      <c r="E56" s="18">
        <v>220</v>
      </c>
      <c r="F56" s="18" t="s">
        <v>12</v>
      </c>
      <c r="G56" s="19">
        <v>0.01</v>
      </c>
      <c r="H56" s="19">
        <v>0.01</v>
      </c>
      <c r="I56" s="20"/>
      <c r="J56" s="21">
        <f t="shared" si="0"/>
        <v>1792.8</v>
      </c>
      <c r="K56" s="22">
        <f t="shared" si="1"/>
        <v>2868.48</v>
      </c>
      <c r="L56" s="23">
        <v>24.9</v>
      </c>
      <c r="M56" s="24">
        <f t="shared" si="2"/>
        <v>2294.7840000000006</v>
      </c>
      <c r="N56" s="23">
        <f t="shared" si="3"/>
        <v>1434.2400000000002</v>
      </c>
      <c r="O56" s="23">
        <v>19.920000000000002</v>
      </c>
    </row>
    <row r="57" spans="1:15" ht="25.7" customHeight="1" x14ac:dyDescent="0.35">
      <c r="A57" s="17">
        <v>1050</v>
      </c>
      <c r="B57" s="18">
        <v>320</v>
      </c>
      <c r="C57" s="28"/>
      <c r="D57" s="26" t="s">
        <v>58</v>
      </c>
      <c r="E57" s="18">
        <v>205</v>
      </c>
      <c r="F57" s="18" t="s">
        <v>12</v>
      </c>
      <c r="G57" s="19">
        <v>0.01</v>
      </c>
      <c r="H57" s="19">
        <v>0.01</v>
      </c>
      <c r="I57" s="20"/>
      <c r="J57" s="21">
        <f t="shared" si="0"/>
        <v>1792.8</v>
      </c>
      <c r="K57" s="22">
        <f t="shared" si="1"/>
        <v>2868.48</v>
      </c>
      <c r="L57" s="23">
        <v>24.9</v>
      </c>
      <c r="M57" s="24">
        <f t="shared" si="2"/>
        <v>2294.7840000000006</v>
      </c>
      <c r="N57" s="23">
        <f t="shared" si="3"/>
        <v>1434.2400000000002</v>
      </c>
      <c r="O57" s="23">
        <v>19.920000000000002</v>
      </c>
    </row>
    <row r="58" spans="1:15" ht="21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21" x14ac:dyDescent="0.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21" x14ac:dyDescent="0.35">
      <c r="A60" s="29" t="s">
        <v>59</v>
      </c>
      <c r="B60" s="30"/>
      <c r="C60" s="31"/>
      <c r="D60" s="32"/>
      <c r="E60" s="33"/>
      <c r="F60" s="32"/>
      <c r="G60" s="32"/>
      <c r="H60" s="33"/>
      <c r="I60" s="34"/>
      <c r="J60" s="34"/>
      <c r="K60" s="34"/>
      <c r="L60" s="35"/>
      <c r="M60" s="35"/>
      <c r="N60" s="35"/>
      <c r="O60" s="35"/>
    </row>
    <row r="61" spans="1:15" ht="21" x14ac:dyDescent="0.35">
      <c r="A61" s="36"/>
      <c r="B61" s="37" t="s">
        <v>60</v>
      </c>
      <c r="C61" s="37"/>
      <c r="D61" s="37"/>
      <c r="E61" s="37"/>
      <c r="F61" s="37"/>
      <c r="G61" s="30" t="s">
        <v>61</v>
      </c>
      <c r="H61" s="33"/>
      <c r="I61" s="34"/>
      <c r="J61" s="34"/>
      <c r="K61" s="34"/>
      <c r="L61" s="35"/>
      <c r="M61" s="35"/>
      <c r="N61" s="35"/>
      <c r="O61" s="35"/>
    </row>
    <row r="62" spans="1:15" ht="21" x14ac:dyDescent="0.35">
      <c r="A62" s="36"/>
      <c r="B62" s="37" t="s">
        <v>62</v>
      </c>
      <c r="C62" s="37"/>
      <c r="D62" s="37"/>
      <c r="E62" s="37"/>
      <c r="F62" s="37"/>
      <c r="G62" s="30" t="s">
        <v>63</v>
      </c>
      <c r="H62" s="33"/>
      <c r="I62" s="34"/>
      <c r="J62" s="34"/>
      <c r="K62" s="34"/>
      <c r="L62" s="35"/>
      <c r="M62" s="35"/>
      <c r="N62" s="35"/>
      <c r="O62" s="35"/>
    </row>
    <row r="63" spans="1:15" ht="21" x14ac:dyDescent="0.35">
      <c r="A63" s="36"/>
      <c r="B63" s="38"/>
      <c r="C63" s="38"/>
      <c r="D63" s="38"/>
      <c r="E63" s="38"/>
      <c r="F63" s="38"/>
      <c r="G63" s="39"/>
      <c r="H63" s="33"/>
      <c r="I63" s="34"/>
      <c r="J63" s="34"/>
      <c r="K63" s="34"/>
      <c r="L63" s="35"/>
      <c r="M63" s="35"/>
      <c r="N63" s="35"/>
      <c r="O63" s="35"/>
    </row>
    <row r="64" spans="1:15" ht="22.5" customHeight="1" x14ac:dyDescent="0.35">
      <c r="A64" s="36"/>
      <c r="B64" s="40"/>
      <c r="C64" s="35"/>
      <c r="D64" s="35"/>
      <c r="E64" s="35"/>
      <c r="F64" s="35"/>
      <c r="G64" s="39"/>
      <c r="H64" s="33"/>
      <c r="I64" s="34"/>
      <c r="J64" s="34"/>
      <c r="K64" s="34"/>
      <c r="L64" s="35"/>
      <c r="M64" s="35"/>
      <c r="N64" s="35"/>
      <c r="O64" s="35"/>
    </row>
    <row r="65" spans="1:15" ht="35.25" customHeight="1" x14ac:dyDescent="0.35">
      <c r="A65" s="38" t="s">
        <v>66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7" spans="1:15" x14ac:dyDescent="0.25">
      <c r="A67" s="6"/>
      <c r="G67" s="2"/>
      <c r="H67" s="3"/>
      <c r="I67" s="4"/>
      <c r="J67" s="4"/>
      <c r="K67" s="4"/>
      <c r="L67" s="5"/>
      <c r="M67" s="5"/>
      <c r="N67" s="5"/>
      <c r="O67" s="5"/>
    </row>
    <row r="68" spans="1:15" x14ac:dyDescent="0.25">
      <c r="A68" s="6"/>
      <c r="G68" s="2"/>
      <c r="H68" s="3"/>
      <c r="I68" s="4"/>
      <c r="J68" s="4"/>
      <c r="K68" s="4"/>
      <c r="L68" s="5"/>
      <c r="M68" s="5"/>
      <c r="N68" s="5"/>
      <c r="O68" s="5"/>
    </row>
    <row r="69" spans="1:15" x14ac:dyDescent="0.25">
      <c r="A69" s="6"/>
      <c r="G69" s="7"/>
      <c r="H69" s="3"/>
      <c r="I69" s="4"/>
      <c r="J69" s="4"/>
      <c r="K69" s="4"/>
      <c r="L69" s="5"/>
      <c r="M69" s="5"/>
      <c r="N69" s="5"/>
      <c r="O69" s="5"/>
    </row>
    <row r="70" spans="1:15" x14ac:dyDescent="0.25">
      <c r="A70" s="6"/>
      <c r="B70" s="8"/>
      <c r="C70" s="5"/>
      <c r="D70" s="5"/>
      <c r="E70" s="5"/>
      <c r="F70" s="5"/>
      <c r="G70" s="7"/>
      <c r="H70" s="3"/>
      <c r="I70" s="4"/>
      <c r="J70" s="4"/>
      <c r="K70" s="4"/>
      <c r="L70" s="5"/>
      <c r="M70" s="5"/>
      <c r="N70" s="5"/>
      <c r="O70" s="5"/>
    </row>
    <row r="71" spans="1:15" x14ac:dyDescent="0.25">
      <c r="O71" s="9"/>
    </row>
    <row r="73" spans="1:15" ht="15.75" x14ac:dyDescent="0.25">
      <c r="A73" s="10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</row>
  </sheetData>
  <mergeCells count="4">
    <mergeCell ref="B61:F61"/>
    <mergeCell ref="B62:F62"/>
    <mergeCell ref="B63:F63"/>
    <mergeCell ref="A65:O65"/>
  </mergeCells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2019-12-21T12:22:24Z</dcterms:modified>
</cp:coreProperties>
</file>